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2026\MONITOREO POA-ICI\REPORTE EJECUCION PRESUPUESTARIA\ENERO\"/>
    </mc:Choice>
  </mc:AlternateContent>
  <xr:revisionPtr revIDLastSave="0" documentId="13_ncr:1_{EDB60728-CD04-4959-8E2C-064FDB6107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upuesto Aprobado" sheetId="2" r:id="rId1"/>
  </sheets>
  <definedNames>
    <definedName name="_xlnm.Print_Area" localSheetId="0">'Presupuesto Aprobado'!$A$1:$C$104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" l="1"/>
  <c r="B78" i="2"/>
  <c r="B74" i="2"/>
  <c r="B70" i="2"/>
  <c r="B67" i="2"/>
  <c r="B62" i="2"/>
  <c r="B52" i="2"/>
  <c r="B45" i="2"/>
  <c r="B36" i="2"/>
  <c r="B26" i="2"/>
  <c r="B16" i="2"/>
  <c r="B10" i="2"/>
  <c r="B83" i="2" l="1"/>
  <c r="C81" i="2" l="1"/>
  <c r="C78" i="2"/>
  <c r="C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<sst xmlns="http://schemas.openxmlformats.org/spreadsheetml/2006/main" count="97" uniqueCount="97">
  <si>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</si>
  <si>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</si>
  <si>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</si>
  <si>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</si>
  <si>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</si>
  <si>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</si>
  <si>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</si>
  <si>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</si>
  <si>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</si>
  <si>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</si>
  <si>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</si>
  <si>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</si>
  <si>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</si>
  <si>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</si>
  <si>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</si>
  <si>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</si>
  <si>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</si>
  <si>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</si>
  <si>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</si>
  <si>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</si>
  <si>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</si>
  <si>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</si>
  <si>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</si>
  <si>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</si>
  <si>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</si>
  <si>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</si>
  <si>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</si>
  <si>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</si>
  <si>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</si>
  <si>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</si>
  <si>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</si>
  <si>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</si>
  <si>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</si>
  <si>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</si>
  <si>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</si>
  <si>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</si>
  <si>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</si>
  <si>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</si>
  <si>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</si>
  <si>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</si>
  <si>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</si>
  <si>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</si>
  <si>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</si>
  <si>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</si>
  <si>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</si>
  <si>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</si>
  <si>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</si>
  <si>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</si>
  <si>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</si>
  <si>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</si>
  <si>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</si>
  <si>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</si>
  <si>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</si>
  <si>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</si>
  <si>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</si>
  <si>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</si>
  <si>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</si>
  <si>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</si>
  <si>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</si>
  <si>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</si>
  <si>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</si>
  <si>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</si>
  <si>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</si>
  <si>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</si>
  <si>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</si>
  <si>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</si>
  <si>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</si>
  <si>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</si>
  <si>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</si>
  <si>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</si>
  <si>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</si>
  <si>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</si>
  <si>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</si>
  <si>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</si>
  <si>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</si>
  <si>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</si>
  <si>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</si>
  <si>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</si>
  <si>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</si>
  <si>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</si>
  <si>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</si>
  <si>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Carlos Castellanos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</si>
  <si>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</si>
  <si>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</si>
  <si>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</si>
  <si>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</si>
  <si>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</si>
  <si>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</si>
  <si>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</si>
  <si>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</si>
  <si>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</si>
  <si>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</si>
  <si>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TOTAL GENERAL</t>
  </si>
  <si>
    <r>
      <t xml:space="preserve">             </t>
    </r>
    <r>
      <rPr>
        <u/>
        <sz val="11"/>
        <color theme="1"/>
        <rFont val="Open Sans"/>
      </rPr>
      <t>Merary Lantigua</t>
    </r>
    <r>
      <rPr>
        <sz val="11"/>
        <color theme="1"/>
        <rFont val="Open Sans"/>
      </rPr>
      <t xml:space="preserve">                                                                      </t>
    </r>
    <r>
      <rPr>
        <u/>
        <sz val="11"/>
        <color theme="1"/>
        <rFont val="Open Sans"/>
      </rPr>
      <t>Pedro Ramírez</t>
    </r>
  </si>
  <si>
    <t xml:space="preserve">             Preparado por:                                                                       Revisado por:</t>
  </si>
  <si>
    <r>
      <t xml:space="preserve">    </t>
    </r>
    <r>
      <rPr>
        <u/>
        <sz val="11"/>
        <color theme="1"/>
        <rFont val="Open Sans"/>
      </rPr>
      <t xml:space="preserve">Coordinadora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>Enc. Div. de Contabilidad</t>
    </r>
  </si>
  <si>
    <t xml:space="preserve">           Puesto que ocupa                                                               Puesto que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</si>
</sst>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7" fillId="0" borderId="3" xfId="0" applyFont="1" applyBorder="1" applyAlignment="1">
      <alignment horizontal="left"/>
    </xf>
    <xf numFmtId="43" fontId="7" fillId="0" borderId="3" xfId="1" applyFont="1" applyBorder="1"/>
    <xf numFmtId="0" fontId="8" fillId="0" borderId="3" xfId="0" applyFont="1" applyBorder="1" applyAlignment="1">
      <alignment horizontal="left" indent="2"/>
    </xf>
    <xf numFmtId="0" fontId="7" fillId="0" borderId="3" xfId="0" applyFont="1" applyBorder="1" applyAlignment="1">
      <alignment horizontal="left" indent="1"/>
    </xf>
    <xf numFmtId="43" fontId="8" fillId="0" borderId="3" xfId="1" applyFont="1" applyBorder="1"/>
    <xf numFmtId="43" fontId="8" fillId="0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7" xfId="1" applyFont="1" applyBorder="1"/>
    <xf numFmtId="43" fontId="8" fillId="0" borderId="6" xfId="1" applyFont="1" applyBorder="1"/>
    <xf numFmtId="0" fontId="6" fillId="2" borderId="8" xfId="0" applyFont="1" applyFill="1" applyBorder="1" applyAlignment="1">
      <alignment horizontal="left" indent="1"/>
    </xf>
    <xf numFmtId="0" fontId="6" fillId="2" borderId="8" xfId="0" applyFont="1" applyFill="1" applyBorder="1" applyAlignment="1">
      <alignment horizontal="right" indent="1"/>
    </xf>
    <xf numFmtId="43" fontId="6" fillId="2" borderId="7" xfId="0" applyNumberFormat="1" applyFont="1" applyFill="1" applyBorder="1" applyAlignment="1">
      <alignment horizontal="left" indent="1"/>
    </xf>
    <xf numFmtId="43" fontId="6" fillId="2" borderId="7" xfId="1" applyFont="1" applyFill="1" applyBorder="1" applyAlignment="1">
      <alignment horizontal="left" inden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 readingOrder="1"/>
    </xf>
    <xf numFmtId="43" fontId="8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abSelected="1" topLeftCell="A79" zoomScaleNormal="100" workbookViewId="0">
      <selection activeCell="A102" sqref="A102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36" t="s">
        <v>0</v>
      </c>
      <c r="B2" s="28"/>
      <c r="C2" s="28"/>
    </row>
    <row r="3" spans="1:4" ht="21" customHeight="1" x14ac:dyDescent="0.25">
      <c r="A3" s="37" t="s">
        <v>1</v>
      </c>
      <c r="B3" s="29"/>
      <c r="C3" s="29"/>
    </row>
    <row r="4" spans="1:4" ht="18.75" x14ac:dyDescent="0.25">
      <c r="A4" s="38">
        <v>2026</v>
      </c>
      <c r="B4" s="30"/>
      <c r="C4" s="30"/>
    </row>
    <row r="5" spans="1:4" ht="15.75" customHeight="1" x14ac:dyDescent="0.25">
      <c r="A5" s="37" t="s">
        <v>2</v>
      </c>
      <c r="B5" s="29"/>
      <c r="C5" s="29"/>
    </row>
    <row r="6" spans="1:4" ht="15.75" customHeight="1" thickBot="1" x14ac:dyDescent="0.3">
      <c r="A6" s="39" t="s">
        <v>3</v>
      </c>
      <c r="B6" s="29"/>
      <c r="C6" s="29"/>
    </row>
    <row r="7" spans="1:4" ht="15" customHeight="1" x14ac:dyDescent="0.25">
      <c r="A7" s="32" t="s">
        <v>4</v>
      </c>
      <c r="B7" s="41" t="s">
        <v>5</v>
      </c>
      <c r="C7" s="41" t="s">
        <v>6</v>
      </c>
    </row>
    <row r="8" spans="1:4" ht="23.25" customHeight="1" thickBot="1" x14ac:dyDescent="0.3">
      <c r="A8" s="33"/>
      <c r="B8" s="41"/>
      <c r="C8" s="41"/>
    </row>
    <row r="9" spans="1:4" ht="19.5" thickBot="1" x14ac:dyDescent="0.45">
      <c r="A9" s="8" t="s">
        <v>7</v>
      </c>
      <c r="B9" s="18"/>
      <c r="C9" s="18"/>
    </row>
    <row r="10" spans="1:4" s="1" customFormat="1" ht="20.100000000000001" customHeight="1" thickBot="1" x14ac:dyDescent="0.45">
      <c r="A10" s="20" t="s">
        <v>8</v>
      </c>
      <c r="B10" s="22">
        <f>SUM(B11:B15)</f>
        <v>230992138</v>
      </c>
      <c r="C10" s="22"/>
      <c r="D10"/>
    </row>
    <row r="11" spans="1:4" ht="18.75" x14ac:dyDescent="0.4">
      <c r="A11" s="10" t="s">
        <v>9</v>
      </c>
      <c r="B11" s="19">
        <v>135619769</v>
      </c>
      <c r="C11" s="19"/>
    </row>
    <row r="12" spans="1:4" ht="18.75" x14ac:dyDescent="0.4">
      <c r="A12" s="10" t="s">
        <v>10</v>
      </c>
      <c r="B12" s="12">
        <v>76254000</v>
      </c>
      <c r="C12" s="12"/>
    </row>
    <row r="13" spans="1:4" ht="18.75" x14ac:dyDescent="0.4">
      <c r="A13" s="10" t="s">
        <v>11</v>
      </c>
      <c r="B13" s="12">
        <v>513000</v>
      </c>
      <c r="C13" s="12"/>
    </row>
    <row r="14" spans="1:4" ht="18.75" x14ac:dyDescent="0.4">
      <c r="A14" s="10" t="s">
        <v>12</v>
      </c>
      <c r="B14" s="12">
        <v>0</v>
      </c>
      <c r="C14" s="12"/>
    </row>
    <row r="15" spans="1:4" ht="19.5" thickBot="1" x14ac:dyDescent="0.45">
      <c r="A15" s="10" t="s">
        <v>13</v>
      </c>
      <c r="B15" s="12">
        <v>18605369</v>
      </c>
      <c r="C15" s="12"/>
    </row>
    <row r="16" spans="1:4" s="1" customFormat="1" ht="20.100000000000001" customHeight="1" thickBot="1" x14ac:dyDescent="0.45">
      <c r="A16" s="20" t="s">
        <v>14</v>
      </c>
      <c r="B16" s="22">
        <f>SUM(B17:B25)</f>
        <v>33931012</v>
      </c>
      <c r="C16" s="22"/>
      <c r="D16"/>
    </row>
    <row r="17" spans="1:3" ht="18.75" x14ac:dyDescent="0.4">
      <c r="A17" s="10" t="s">
        <v>15</v>
      </c>
      <c r="B17" s="12">
        <v>6891012</v>
      </c>
      <c r="C17" s="12"/>
    </row>
    <row r="18" spans="1:3" ht="18.75" x14ac:dyDescent="0.4">
      <c r="A18" s="10" t="s">
        <v>16</v>
      </c>
      <c r="B18" s="12">
        <v>350000</v>
      </c>
      <c r="C18" s="12"/>
    </row>
    <row r="19" spans="1:3" ht="18.75" x14ac:dyDescent="0.4">
      <c r="A19" s="10" t="s">
        <v>17</v>
      </c>
      <c r="B19" s="12">
        <v>2930000</v>
      </c>
      <c r="C19" s="12"/>
    </row>
    <row r="20" spans="1:3" ht="18.75" x14ac:dyDescent="0.4">
      <c r="A20" s="10" t="s">
        <v>18</v>
      </c>
      <c r="B20" s="13">
        <v>2850000</v>
      </c>
      <c r="C20" s="13"/>
    </row>
    <row r="21" spans="1:3" ht="18.75" x14ac:dyDescent="0.4">
      <c r="A21" s="10" t="s">
        <v>19</v>
      </c>
      <c r="B21" s="12">
        <v>0</v>
      </c>
      <c r="C21" s="12"/>
    </row>
    <row r="22" spans="1:3" ht="18.75" x14ac:dyDescent="0.4">
      <c r="A22" s="10" t="s">
        <v>20</v>
      </c>
      <c r="B22" s="12">
        <v>20450000</v>
      </c>
      <c r="C22" s="12"/>
    </row>
    <row r="23" spans="1:3" ht="18.75" x14ac:dyDescent="0.4">
      <c r="A23" s="10" t="s">
        <v>21</v>
      </c>
      <c r="B23" s="12">
        <v>55000</v>
      </c>
      <c r="C23" s="12"/>
    </row>
    <row r="24" spans="1:3" ht="18.75" x14ac:dyDescent="0.4">
      <c r="A24" s="10" t="s">
        <v>22</v>
      </c>
      <c r="B24" s="12">
        <v>305000</v>
      </c>
      <c r="C24" s="12"/>
    </row>
    <row r="25" spans="1:3" ht="19.5" thickBot="1" x14ac:dyDescent="0.45">
      <c r="A25" s="10" t="s">
        <v>23</v>
      </c>
      <c r="B25" s="12">
        <v>100000</v>
      </c>
      <c r="C25" s="12"/>
    </row>
    <row r="26" spans="1:3" s="1" customFormat="1" ht="20.100000000000001" customHeight="1" thickBot="1" x14ac:dyDescent="0.45">
      <c r="A26" s="20" t="s">
        <v>24</v>
      </c>
      <c r="B26" s="22">
        <f>SUM(B27:B35)</f>
        <v>8394000</v>
      </c>
      <c r="C26" s="22"/>
    </row>
    <row r="27" spans="1:3" ht="18.75" x14ac:dyDescent="0.4">
      <c r="A27" s="10" t="s">
        <v>25</v>
      </c>
      <c r="B27" s="12">
        <v>50000</v>
      </c>
      <c r="C27" s="12"/>
    </row>
    <row r="28" spans="1:3" ht="18.75" x14ac:dyDescent="0.4">
      <c r="A28" s="10" t="s">
        <v>26</v>
      </c>
      <c r="B28" s="12">
        <v>0</v>
      </c>
      <c r="C28" s="12"/>
    </row>
    <row r="29" spans="1:3" ht="18.75" x14ac:dyDescent="0.4">
      <c r="A29" s="10" t="s">
        <v>27</v>
      </c>
      <c r="B29" s="12">
        <v>50000</v>
      </c>
      <c r="C29" s="12"/>
    </row>
    <row r="30" spans="1:3" ht="18" customHeight="1" x14ac:dyDescent="0.4">
      <c r="A30" s="10" t="s">
        <v>28</v>
      </c>
      <c r="B30" s="12">
        <v>20000</v>
      </c>
      <c r="C30" s="12"/>
    </row>
    <row r="31" spans="1:3" ht="18.75" x14ac:dyDescent="0.4">
      <c r="A31" s="10" t="s">
        <v>29</v>
      </c>
      <c r="B31" s="12">
        <v>60000</v>
      </c>
      <c r="C31" s="12"/>
    </row>
    <row r="32" spans="1:3" ht="18.75" x14ac:dyDescent="0.4">
      <c r="A32" s="10" t="s">
        <v>30</v>
      </c>
      <c r="B32" s="12">
        <v>0</v>
      </c>
      <c r="C32" s="12"/>
    </row>
    <row r="33" spans="1:3" ht="18.75" x14ac:dyDescent="0.4">
      <c r="A33" s="10" t="s">
        <v>31</v>
      </c>
      <c r="B33" s="12">
        <v>8009000</v>
      </c>
      <c r="C33" s="12"/>
    </row>
    <row r="34" spans="1:3" ht="18.75" x14ac:dyDescent="0.4">
      <c r="A34" s="10" t="s">
        <v>32</v>
      </c>
      <c r="B34" s="12">
        <v>0</v>
      </c>
      <c r="C34" s="12"/>
    </row>
    <row r="35" spans="1:3" ht="19.5" thickBot="1" x14ac:dyDescent="0.45">
      <c r="A35" s="10" t="s">
        <v>33</v>
      </c>
      <c r="B35" s="12">
        <v>205000</v>
      </c>
      <c r="C35" s="12"/>
    </row>
    <row r="36" spans="1:3" s="1" customFormat="1" ht="20.100000000000001" customHeight="1" thickBot="1" x14ac:dyDescent="0.45">
      <c r="A36" s="20" t="s">
        <v>34</v>
      </c>
      <c r="B36" s="22">
        <f>SUM(B37:B44)</f>
        <v>4000000</v>
      </c>
      <c r="C36" s="22"/>
    </row>
    <row r="37" spans="1:3" ht="18.75" x14ac:dyDescent="0.4">
      <c r="A37" s="10" t="s">
        <v>35</v>
      </c>
      <c r="B37" s="13">
        <v>200000</v>
      </c>
      <c r="C37" s="13"/>
    </row>
    <row r="38" spans="1:3" ht="18.75" x14ac:dyDescent="0.4">
      <c r="A38" s="10" t="s">
        <v>36</v>
      </c>
      <c r="B38" s="12">
        <v>0</v>
      </c>
      <c r="C38" s="12"/>
    </row>
    <row r="39" spans="1:3" ht="18.75" x14ac:dyDescent="0.4">
      <c r="A39" s="10" t="s">
        <v>37</v>
      </c>
      <c r="B39" s="12">
        <v>0</v>
      </c>
      <c r="C39" s="12"/>
    </row>
    <row r="40" spans="1:3" ht="18.75" x14ac:dyDescent="0.4">
      <c r="A40" s="10" t="s">
        <v>38</v>
      </c>
      <c r="B40" s="12">
        <v>0</v>
      </c>
      <c r="C40" s="12"/>
    </row>
    <row r="41" spans="1:3" ht="18.75" x14ac:dyDescent="0.4">
      <c r="A41" s="10" t="s">
        <v>39</v>
      </c>
      <c r="B41" s="12">
        <v>0</v>
      </c>
      <c r="C41" s="12"/>
    </row>
    <row r="42" spans="1:3" ht="18.75" x14ac:dyDescent="0.4">
      <c r="A42" s="10" t="s">
        <v>40</v>
      </c>
      <c r="B42" s="12">
        <v>0</v>
      </c>
      <c r="C42" s="12"/>
    </row>
    <row r="43" spans="1:3" ht="18.75" x14ac:dyDescent="0.4">
      <c r="A43" s="10" t="s">
        <v>41</v>
      </c>
      <c r="B43" s="12">
        <v>3800000</v>
      </c>
      <c r="C43" s="12"/>
    </row>
    <row r="44" spans="1:3" ht="19.5" thickBot="1" x14ac:dyDescent="0.45">
      <c r="A44" s="10" t="s">
        <v>42</v>
      </c>
      <c r="B44" s="12">
        <v>0</v>
      </c>
      <c r="C44" s="12"/>
    </row>
    <row r="45" spans="1:3" s="1" customFormat="1" ht="20.100000000000001" customHeight="1" thickBot="1" x14ac:dyDescent="0.45">
      <c r="A45" s="20" t="s">
        <v>43</v>
      </c>
      <c r="B45" s="22">
        <f>SUM(B46:B51)</f>
        <v>0</v>
      </c>
      <c r="C45" s="22"/>
    </row>
    <row r="46" spans="1:3" ht="18.75" x14ac:dyDescent="0.4">
      <c r="A46" s="10" t="s">
        <v>44</v>
      </c>
      <c r="B46" s="12">
        <v>0</v>
      </c>
      <c r="C46" s="12"/>
    </row>
    <row r="47" spans="1:3" ht="18.75" x14ac:dyDescent="0.4">
      <c r="A47" s="10" t="s">
        <v>45</v>
      </c>
      <c r="B47" s="12">
        <v>0</v>
      </c>
      <c r="C47" s="12"/>
    </row>
    <row r="48" spans="1:3" ht="18.75" x14ac:dyDescent="0.4">
      <c r="A48" s="10" t="s">
        <v>46</v>
      </c>
      <c r="B48" s="12">
        <v>0</v>
      </c>
      <c r="C48" s="12"/>
    </row>
    <row r="49" spans="1:8" ht="18.75" x14ac:dyDescent="0.4">
      <c r="A49" s="10" t="s">
        <v>47</v>
      </c>
      <c r="B49" s="12">
        <v>0</v>
      </c>
      <c r="C49" s="12"/>
    </row>
    <row r="50" spans="1:8" ht="18.75" x14ac:dyDescent="0.4">
      <c r="A50" s="10" t="s">
        <v>48</v>
      </c>
      <c r="B50" s="12">
        <v>0</v>
      </c>
      <c r="C50" s="12"/>
    </row>
    <row r="51" spans="1:8" ht="19.5" thickBot="1" x14ac:dyDescent="0.45">
      <c r="A51" s="10" t="s">
        <v>49</v>
      </c>
      <c r="B51" s="12">
        <v>0</v>
      </c>
      <c r="C51" s="12"/>
    </row>
    <row r="52" spans="1:8" s="1" customFormat="1" ht="20.100000000000001" customHeight="1" thickBot="1" x14ac:dyDescent="0.45">
      <c r="A52" s="20" t="s">
        <v>50</v>
      </c>
      <c r="B52" s="22">
        <f>SUM(B53:B61)</f>
        <v>0</v>
      </c>
      <c r="C52" s="22"/>
    </row>
    <row r="53" spans="1:8" ht="18.75" x14ac:dyDescent="0.4">
      <c r="A53" s="10" t="s">
        <v>51</v>
      </c>
      <c r="B53" s="12">
        <v>0</v>
      </c>
      <c r="C53" s="12"/>
      <c r="H53" s="6"/>
    </row>
    <row r="54" spans="1:8" ht="18.75" x14ac:dyDescent="0.4">
      <c r="A54" s="10" t="s">
        <v>52</v>
      </c>
      <c r="B54" s="12">
        <v>0</v>
      </c>
      <c r="C54" s="12"/>
      <c r="H54" s="6"/>
    </row>
    <row r="55" spans="1:8" ht="18.75" x14ac:dyDescent="0.4">
      <c r="A55" s="10" t="s">
        <v>53</v>
      </c>
      <c r="B55" s="12">
        <v>0</v>
      </c>
      <c r="C55" s="12"/>
    </row>
    <row r="56" spans="1:8" ht="18.75" x14ac:dyDescent="0.4">
      <c r="A56" s="10" t="s">
        <v>54</v>
      </c>
      <c r="B56" s="12">
        <v>0</v>
      </c>
      <c r="C56" s="12"/>
      <c r="H56" s="7"/>
    </row>
    <row r="57" spans="1:8" ht="18" customHeight="1" x14ac:dyDescent="0.4">
      <c r="A57" s="10" t="s">
        <v>55</v>
      </c>
      <c r="B57" s="12">
        <v>0</v>
      </c>
      <c r="C57" s="12"/>
    </row>
    <row r="58" spans="1:8" ht="18.75" x14ac:dyDescent="0.4">
      <c r="A58" s="10" t="s">
        <v>56</v>
      </c>
      <c r="B58" s="12">
        <v>0</v>
      </c>
      <c r="C58" s="12"/>
    </row>
    <row r="59" spans="1:8" ht="18.75" x14ac:dyDescent="0.4">
      <c r="A59" s="10" t="s">
        <v>57</v>
      </c>
      <c r="B59" s="12">
        <v>0</v>
      </c>
      <c r="C59" s="12"/>
    </row>
    <row r="60" spans="1:8" ht="18.75" x14ac:dyDescent="0.4">
      <c r="A60" s="10" t="s">
        <v>58</v>
      </c>
      <c r="B60" s="12">
        <v>0</v>
      </c>
      <c r="C60" s="12"/>
    </row>
    <row r="61" spans="1:8" ht="19.5" thickBot="1" x14ac:dyDescent="0.45">
      <c r="A61" s="10" t="s">
        <v>59</v>
      </c>
      <c r="B61" s="12">
        <v>0</v>
      </c>
      <c r="C61" s="12"/>
    </row>
    <row r="62" spans="1:8" s="1" customFormat="1" ht="20.100000000000001" customHeight="1" thickBot="1" x14ac:dyDescent="0.45">
      <c r="A62" s="20" t="s">
        <v>60</v>
      </c>
      <c r="B62" s="22">
        <f>SUM(B63:B66)</f>
        <v>0</v>
      </c>
      <c r="C62" s="22"/>
    </row>
    <row r="63" spans="1:8" ht="18.75" x14ac:dyDescent="0.4">
      <c r="A63" s="10" t="s">
        <v>61</v>
      </c>
      <c r="B63" s="12">
        <v>0</v>
      </c>
      <c r="C63" s="12"/>
    </row>
    <row r="64" spans="1:8" ht="18.75" x14ac:dyDescent="0.4">
      <c r="A64" s="10" t="s">
        <v>62</v>
      </c>
      <c r="B64" s="12">
        <v>0</v>
      </c>
      <c r="C64" s="12"/>
    </row>
    <row r="65" spans="1:8" ht="18.75" x14ac:dyDescent="0.4">
      <c r="A65" s="10" t="s">
        <v>63</v>
      </c>
      <c r="B65" s="12">
        <v>0</v>
      </c>
      <c r="C65" s="12"/>
    </row>
    <row r="66" spans="1:8" ht="19.5" thickBot="1" x14ac:dyDescent="0.45">
      <c r="A66" s="10" t="s">
        <v>64</v>
      </c>
      <c r="B66" s="12">
        <v>0</v>
      </c>
      <c r="C66" s="12"/>
    </row>
    <row r="67" spans="1:8" s="1" customFormat="1" ht="20.100000000000001" customHeight="1" thickBot="1" x14ac:dyDescent="0.45">
      <c r="A67" s="20" t="s">
        <v>65</v>
      </c>
      <c r="B67" s="22">
        <f>SUM(B68:B69)</f>
        <v>0</v>
      </c>
      <c r="C67" s="22"/>
    </row>
    <row r="68" spans="1:8" ht="18.75" x14ac:dyDescent="0.4">
      <c r="A68" s="10" t="s">
        <v>66</v>
      </c>
      <c r="B68" s="12"/>
      <c r="C68" s="12"/>
    </row>
    <row r="69" spans="1:8" ht="19.5" thickBot="1" x14ac:dyDescent="0.45">
      <c r="A69" s="10" t="s">
        <v>67</v>
      </c>
      <c r="B69" s="12"/>
      <c r="C69" s="12"/>
    </row>
    <row r="70" spans="1:8" s="1" customFormat="1" ht="20.100000000000001" customHeight="1" thickBot="1" x14ac:dyDescent="0.45">
      <c r="A70" s="20" t="s">
        <v>68</v>
      </c>
      <c r="B70" s="22">
        <f>SUM(B71:B73)</f>
        <v>0</v>
      </c>
      <c r="C70" s="22"/>
    </row>
    <row r="71" spans="1:8" ht="18.75" x14ac:dyDescent="0.4">
      <c r="A71" s="10" t="s">
        <v>69</v>
      </c>
      <c r="B71" s="12"/>
      <c r="C71" s="12"/>
    </row>
    <row r="72" spans="1:8" ht="18.75" x14ac:dyDescent="0.4">
      <c r="A72" s="10" t="s">
        <v>70</v>
      </c>
      <c r="B72" s="12"/>
      <c r="C72" s="12"/>
    </row>
    <row r="73" spans="1:8" ht="19.5" thickBot="1" x14ac:dyDescent="0.45">
      <c r="A73" s="10" t="s">
        <v>71</v>
      </c>
      <c r="B73" s="12"/>
      <c r="C73" s="12"/>
    </row>
    <row r="74" spans="1:8" s="1" customFormat="1" ht="20.100000000000001" customHeight="1" thickBot="1" x14ac:dyDescent="0.45">
      <c r="A74" s="20" t="s">
        <v>72</v>
      </c>
      <c r="B74" s="22">
        <f>SUM(B75:B77)</f>
        <v>0</v>
      </c>
      <c r="C74" s="22"/>
    </row>
    <row r="75" spans="1:8" ht="18.75" x14ac:dyDescent="0.4">
      <c r="A75" s="11" t="s">
        <v>73</v>
      </c>
      <c r="B75" s="9"/>
      <c r="C75" s="9"/>
    </row>
    <row r="76" spans="1:8" ht="18.75" x14ac:dyDescent="0.4">
      <c r="A76" s="11" t="s">
        <v>74</v>
      </c>
      <c r="B76" s="9"/>
      <c r="C76" s="9"/>
    </row>
    <row r="77" spans="1:8" ht="19.5" thickBot="1" x14ac:dyDescent="0.45">
      <c r="A77" s="10" t="s">
        <v>75</v>
      </c>
      <c r="B77" s="12"/>
      <c r="C77" s="12"/>
    </row>
    <row r="78" spans="1:8" s="1" customFormat="1" ht="20.100000000000001" customHeight="1" thickBot="1" x14ac:dyDescent="0.45">
      <c r="A78" s="20" t="s">
        <v>76</v>
      </c>
      <c r="B78" s="22">
        <f>SUM(B79:B80)</f>
        <v>0</v>
      </c>
      <c r="C78" s="22">
        <f>SUM(C79:C80)</f>
        <v>0</v>
      </c>
    </row>
    <row r="79" spans="1:8" ht="18.75" x14ac:dyDescent="0.4">
      <c r="A79" s="10" t="s">
        <v>77</v>
      </c>
      <c r="B79" s="12"/>
      <c r="C79" s="12"/>
      <c r="H79" s="7"/>
    </row>
    <row r="80" spans="1:8" ht="19.5" thickBot="1" x14ac:dyDescent="0.45">
      <c r="A80" s="10" t="s">
        <v>78</v>
      </c>
      <c r="B80" s="12"/>
      <c r="C80" s="12"/>
      <c r="H80" s="6"/>
    </row>
    <row r="81" spans="1:8" s="1" customFormat="1" ht="20.100000000000001" customHeight="1" thickBot="1" x14ac:dyDescent="0.45">
      <c r="A81" s="20" t="s">
        <v>79</v>
      </c>
      <c r="B81" s="22">
        <f>SUM(B82)</f>
        <v>0</v>
      </c>
      <c r="C81" s="22">
        <f>SUM(C82)</f>
        <v>0</v>
      </c>
    </row>
    <row r="82" spans="1:8" ht="19.5" thickBot="1" x14ac:dyDescent="0.45">
      <c r="A82" s="10" t="s">
        <v>80</v>
      </c>
      <c r="B82" s="12"/>
      <c r="C82" s="12"/>
      <c r="H82" s="7"/>
    </row>
    <row r="83" spans="1:8" ht="20.100000000000001" customHeight="1" thickBot="1" x14ac:dyDescent="0.45">
      <c r="A83" s="21" t="s">
        <v>92</v>
      </c>
      <c r="B83" s="23">
        <f>+B10+B16+B26+B36+B52+B62+B67+B70+B74+B78+B81</f>
        <v>277317150</v>
      </c>
      <c r="C83" s="23">
        <f>SUM(C10,C16,C26,C36,C45,C52,C62)</f>
        <v>0</v>
      </c>
      <c r="H83" s="7"/>
    </row>
    <row r="85" spans="1:8" ht="20.100000000000001" customHeight="1" x14ac:dyDescent="0.4">
      <c r="A85" t="s">
        <v>85</v>
      </c>
    </row>
    <row r="86" spans="1:8" ht="20.100000000000001" customHeight="1" x14ac:dyDescent="0.4">
      <c r="A86" s="14" t="s">
        <v>91</v>
      </c>
      <c r="B86" s="14"/>
      <c r="H86" s="7"/>
    </row>
    <row r="87" spans="1:8" ht="20.100000000000001" customHeight="1" x14ac:dyDescent="0.4">
      <c r="A87" s="31" t="s">
        <v>86</v>
      </c>
      <c r="B87" s="31"/>
      <c r="C87" s="31"/>
    </row>
    <row r="88" spans="1:8" ht="20.100000000000001" customHeight="1" x14ac:dyDescent="0.4">
      <c r="A88" s="14" t="s">
        <v>87</v>
      </c>
      <c r="B88" s="14"/>
    </row>
    <row r="89" spans="1:8" ht="20.100000000000001" customHeight="1" x14ac:dyDescent="0.4">
      <c r="A89" s="42" t="s">
        <v>88</v>
      </c>
      <c r="B89" s="42"/>
      <c r="C89" s="42"/>
    </row>
    <row r="90" spans="1:8" ht="20.100000000000001" customHeight="1" x14ac:dyDescent="0.4">
      <c r="A90" s="31" t="s">
        <v>89</v>
      </c>
      <c r="B90" s="31"/>
      <c r="C90" s="31"/>
    </row>
    <row r="91" spans="1:8" ht="20.100000000000001" customHeight="1" x14ac:dyDescent="0.4">
      <c r="A91" s="14" t="s">
        <v>90</v>
      </c>
      <c r="B91" s="14"/>
    </row>
    <row r="96" spans="1:8" ht="18.75" x14ac:dyDescent="0.4">
      <c r="A96" s="16" t="s">
        <v>93</v>
      </c>
      <c r="B96" s="24" t="s">
        <v>81</v>
      </c>
      <c r="C96" s="27"/>
    </row>
    <row r="97" spans="1:3" ht="18.75" x14ac:dyDescent="0.4">
      <c r="A97" s="17" t="s">
        <v>94</v>
      </c>
      <c r="B97" s="26" t="s">
        <v>82</v>
      </c>
      <c r="C97" s="40"/>
    </row>
    <row r="98" spans="1:3" ht="18.75" x14ac:dyDescent="0.4">
      <c r="A98" s="15"/>
      <c r="B98" s="27"/>
      <c r="C98" s="27"/>
    </row>
    <row r="99" spans="1:3" ht="18.75" x14ac:dyDescent="0.4">
      <c r="A99" s="16" t="s">
        <v>95</v>
      </c>
      <c r="B99" s="24" t="s">
        <v>83</v>
      </c>
      <c r="C99" s="27"/>
    </row>
    <row r="100" spans="1:3" ht="14.25" customHeight="1" x14ac:dyDescent="0.4">
      <c r="A100" s="17" t="s">
        <v>96</v>
      </c>
      <c r="B100" s="25" t="s">
        <v>84</v>
      </c>
      <c r="C100" s="25"/>
    </row>
    <row r="101" spans="1:3" ht="21.75" x14ac:dyDescent="0.4">
      <c r="A101" s="17"/>
      <c r="B101" s="2"/>
      <c r="C101" s="3"/>
    </row>
    <row r="102" spans="1:3" ht="15.75" x14ac:dyDescent="0.25">
      <c r="A102" s="4"/>
      <c r="B102" s="34"/>
      <c r="C102" s="34"/>
    </row>
    <row r="103" spans="1:3" ht="15.75" x14ac:dyDescent="0.25">
      <c r="A103" s="5"/>
      <c r="B103" s="35"/>
      <c r="C103" s="35"/>
    </row>
    <row r="105" spans="1:3" ht="26.25" customHeight="1" x14ac:dyDescent="0.25"/>
    <row r="106" spans="1:3" ht="33.75" customHeight="1" x14ac:dyDescent="0.25"/>
  </sheetData>
  <mergeCells count="18">
    <mergeCell ref="A90:C90"/>
    <mergeCell ref="B96:C96"/>
    <mergeCell ref="B97:C97"/>
    <mergeCell ref="A7:A8"/>
    <mergeCell ref="B7:B8"/>
    <mergeCell ref="C7:C8"/>
    <mergeCell ref="A87:C87"/>
    <mergeCell ref="A89:C89"/>
    <mergeCell ref="A2:C2"/>
    <mergeCell ref="A3:C3"/>
    <mergeCell ref="A4:C4"/>
    <mergeCell ref="A5:C5"/>
    <mergeCell ref="A6:C6"/>
    <mergeCell ref="B98:C98"/>
    <mergeCell ref="B99:C99"/>
    <mergeCell ref="B100:C100"/>
    <mergeCell ref="B102:C102"/>
    <mergeCell ref="B103:C103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2026-05-20T14:33:05Z</cp:lastPrinted>
  <dcterms:created xsi:type="dcterms:W3CDTF">2015-06-05T18:17:20Z</dcterms:created>
  <dcterms:modified xsi:type="dcterms:W3CDTF">2026-05-20T14:34:56Z</dcterms:modified>
</cp:coreProperties>
</file>