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jduverge\Desktop\"/>
    </mc:Choice>
  </mc:AlternateContent>
  <xr:revisionPtr revIDLastSave="0" documentId="13_ncr:1_{28D5B13E-22C5-45E6-859C-4BF397892B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Sheet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9" i="1"/>
  <c r="B48" i="1"/>
  <c r="J11" i="2" l="1"/>
  <c r="I11" i="2"/>
  <c r="J10" i="2"/>
  <c r="I10" i="2"/>
  <c r="J30" i="1" l="1"/>
  <c r="I30" i="1"/>
  <c r="J29" i="1"/>
  <c r="I29" i="1"/>
  <c r="C16" i="1"/>
  <c r="C15" i="1"/>
  <c r="C14" i="1"/>
</calcChain>
</file>

<file path=xl/sharedStrings.xml><?xml version="1.0" encoding="utf-8"?>
<sst xmlns="http://schemas.openxmlformats.org/spreadsheetml/2006/main" count="122" uniqueCount="84">
  <si>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</si>
  <si>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</si>
  <si>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</si>
  <si>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</si>
  <si>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</si>
  <si>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</si>
  <si>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</si>
  <si>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</si>
  <si>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</si>
  <si>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</si>
  <si>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</si>
  <si>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</si>
  <si>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</si>
  <si>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</si>
  <si>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</si>
  <si>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</si>
  <si>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</si>
  <si>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</si>
  <si>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</si>
  <si>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</si>
  <si>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</si>
  <si>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</si>
  <si>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</si>
  <si>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</si>
  <si>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</si>
  <si>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</si>
  <si>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</si>
  <si>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</si>
  <si>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</si>
  <si>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</si>
  <si>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</si>
  <si>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</si>
  <si>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</si>
  <si>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</si>
  <si>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</si>
  <si>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</si>
  <si>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</si>
  <si>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</si>
  <si>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</si>
  <si>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</si>
  <si>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</si>
  <si>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</si>
  <si>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</si>
  <si>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</si>
  <si>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</si>
  <si>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</si>
  <si>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</si>
  <si>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</si>
  <si>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</si>
  <si>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 xml:space="preserve"> Presupuesto Anual</t>
  </si>
  <si>
    <t>5183 - Unidad de Análisis Financiero- UAF</t>
  </si>
  <si>
    <t>01-Unidad de Análisis Financiero - UAF</t>
  </si>
  <si>
    <t>0001- Unidad de Análisis Financiero- UAF</t>
  </si>
  <si>
    <t>Somos el coordinador nacional del sistema contra el lavado de activos, financiamiento del terrorismo y proliferación de armas de destrucción masiva, que recopila, analiza, procesa y proporciona información al ministerio público y autoridades competentes para proteger la integridad de la República Dominicana.</t>
  </si>
  <si>
    <t>Ser la Unidad de Análisis Financiero modelo a nivel nacional e internacional por la excelencia en la gestión del procesamiento de información, de manera objetiva y oportuna, haciendo uso de tecnología de última generación, en la prevención del lavado de activos, financiamiento del terrorismo y proliferación de armas de destrucción masiva, que contribuye a la seguridad nacional.</t>
  </si>
  <si>
    <t xml:space="preserve">6471 - Autoridades competentes gestionan informaciones en materia de Lavado de Activo y Financiamiento del Terrorismo. </t>
  </si>
  <si>
    <t xml:space="preserve">Elaboración y Remisión de Informe de Inteligencia Financiera, estudios sectoriales y estadísticos al Ministerio Público, otras Autoridades Competentes Nacionales y a otros países, a través de entidades homólogas. </t>
  </si>
  <si>
    <t xml:space="preserve">Ministerio Público, Autoridades Competentes, Sistema LA/FT, y Organismos Internacionales. </t>
  </si>
  <si>
    <t xml:space="preserve"> 11-Coordinación nacional e internacional y prevención del sistema contra el lavado de activos y financiamiento del terrorismo</t>
  </si>
  <si>
    <t>Cantidad de informes de LA/FT elaborados</t>
  </si>
  <si>
    <t>Cantidad de acciones de prevención para cumplimiento de estándar realizadas</t>
  </si>
  <si>
    <t xml:space="preserve">La Unidad de Análisis Financiero es el ente técnico que ejerce la secretaría técnica del Comité Nacional contra el Lavado de Activos y Financiamiento del Terrorismo, es el organismo encargado de realizar análisis financieros a fin de detectar movimientos de dinero que revelen posibles infracciones de lavado de activos, delitos precedentes y financiamiento del terrorismo y elevarlos al Ministerio Público para su investigación. </t>
  </si>
  <si>
    <t xml:space="preserve">6472 - Servicios de prevención a los actores del sistema para el cumplimiento del estándar internacional en materia de LA, FT, PADM. </t>
  </si>
  <si>
    <t xml:space="preserve">Fueron completadas las solicitudes de asistencias técnicas de las autoridades competentes y las de carácter de Cooperación Internacional, y fueron realizados los informes de inteligencia espontáneos ante las circunstancias correspondientes. </t>
  </si>
  <si>
    <t xml:space="preserve">Las variables que llaman a realizar informes en la Dirección de Análisis de la UAF no son controlables, sino que la mayoría se realizan a solicitud de las autoridades competentes. Por esto, la ejecución física está por encima de lo programado. </t>
  </si>
  <si>
    <t xml:space="preserve">Fortalecer el sistema de prevención, detección y persecución de LA/FT/PADM, por medio del diseño e implementación de programas de capacitación continuo, acorde con los riesgos identificado, que facilite la compresión del sistema y contribuya a la mitigación de los mismos, haciendo uso de medios informativos y académico. Así como la gestión de las acciones de la UAF, como representante del país en los diversos ámbitos internacionales LA/FT. </t>
  </si>
  <si>
    <t xml:space="preserve">Fueron alcanzados un mayor número de acuerdos de cooperación, fueron realizadas capacitaciones en materia de prevención, detección y persecución LA/FT/PADM,entre otras acciones para fortalecer el sistema. </t>
  </si>
  <si>
    <t xml:space="preserve">La modalidad de clases virtuales adoptadas durante la pandemia de la COVID-19 permitió superar la meta programada en este producto, permitiendo un mayor número de participantes capacitados. </t>
  </si>
  <si>
    <t>Física
(C)2</t>
  </si>
  <si>
    <t>Financiera
(D)3</t>
  </si>
  <si>
    <t>1.1.1</t>
  </si>
  <si>
    <t>Programación Indicativa Anual de las Metas Físicas-Financieras</t>
  </si>
  <si>
    <t>Lineamientos para la Ejecución Presupuestaria 2019 del Gobierno General Nacional</t>
  </si>
  <si>
    <t>Programación Anual</t>
  </si>
  <si>
    <t>Ejecución Anual</t>
  </si>
  <si>
    <t xml:space="preserve">Presupuesto aprobado:  </t>
  </si>
  <si>
    <t xml:space="preserve">Presupuesto modificado: </t>
  </si>
  <si>
    <t>Total devengado:</t>
  </si>
  <si>
    <t>José Miguel Duvergé José</t>
  </si>
  <si>
    <t>N/A.</t>
  </si>
  <si>
    <t>Aumentar un 2% la efectividad del sistema, procesando una mayor cantidad de información, al responder los requerimientos realizados por las autoridades competentes de un 88% en el año 2023 a un 90% en el año 2024 y mantener las cantidades de acciones formativas dirigidas a los actores del sistema para el año 2024, en relación con el año 2023.</t>
  </si>
  <si>
    <t xml:space="preserve">6471 - Autoridades competentes y entidades homólogas reciben información de lavado de activos, financiamiento del terrorismo y proliferación de armas de destrucción masiva.  </t>
  </si>
  <si>
    <t xml:space="preserve">6472 - Servicios de prevención a los actores del sistema para el cumplimiento del estándar internacional en materia de Lavado de Activos, Financiamiento del Terrorismo y Proliferación de Armas de Destrucción Masiva.  </t>
  </si>
  <si>
    <t>Director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</si>
</sst>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5" xfId="0" applyBorder="1"/>
    <xf numFmtId="0" fontId="11" fillId="0" borderId="0" xfId="0" applyFont="1" applyProtection="1">
      <protection locked="0"/>
    </xf>
    <xf numFmtId="0" fontId="10" fillId="6" borderId="17" xfId="0" applyFont="1" applyFill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6" fillId="8" borderId="24" xfId="0" applyFont="1" applyFill="1" applyBorder="1" applyAlignment="1">
      <alignment horizontal="center" vertical="center" wrapText="1" readingOrder="1"/>
    </xf>
    <xf numFmtId="0" fontId="16" fillId="8" borderId="25" xfId="0" applyFont="1" applyFill="1" applyBorder="1" applyAlignment="1">
      <alignment horizontal="center" vertical="center" wrapText="1" readingOrder="1"/>
    </xf>
    <xf numFmtId="0" fontId="16" fillId="8" borderId="26" xfId="0" applyFont="1" applyFill="1" applyBorder="1" applyAlignment="1">
      <alignment horizontal="center" vertical="center" wrapText="1" readingOrder="1"/>
    </xf>
    <xf numFmtId="165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2" xfId="0" applyNumberFormat="1" applyFont="1" applyBorder="1" applyAlignment="1" applyProtection="1">
      <alignment horizontal="center" vertical="center" wrapText="1"/>
      <protection locked="0"/>
    </xf>
    <xf numFmtId="10" fontId="17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7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20" xfId="0" applyFont="1" applyBorder="1" applyAlignment="1" applyProtection="1">
      <alignment horizontal="left" vertical="top" wrapText="1"/>
      <protection locked="0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9" fillId="10" borderId="15" xfId="0" applyFont="1" applyFill="1" applyBorder="1" applyAlignment="1" applyProtection="1">
      <alignment vertical="center" wrapText="1"/>
      <protection locked="0"/>
    </xf>
    <xf numFmtId="0" fontId="22" fillId="10" borderId="0" xfId="0" applyFont="1" applyFill="1" applyAlignment="1" applyProtection="1">
      <alignment horizontal="left" vertical="center" wrapText="1"/>
      <protection locked="0"/>
    </xf>
    <xf numFmtId="0" fontId="22" fillId="10" borderId="1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vertical="center"/>
    </xf>
    <xf numFmtId="0" fontId="2" fillId="0" borderId="5" xfId="0" applyFont="1" applyBorder="1"/>
    <xf numFmtId="0" fontId="9" fillId="0" borderId="5" xfId="0" applyFont="1" applyBorder="1" applyAlignment="1">
      <alignment vertical="center" wrapText="1"/>
    </xf>
    <xf numFmtId="0" fontId="0" fillId="0" borderId="5" xfId="0" applyBorder="1"/>
    <xf numFmtId="0" fontId="16" fillId="8" borderId="37" xfId="0" applyFont="1" applyFill="1" applyBorder="1" applyAlignment="1">
      <alignment horizontal="center" vertical="center" wrapText="1" readingOrder="1"/>
    </xf>
    <xf numFmtId="0" fontId="16" fillId="8" borderId="38" xfId="0" applyFont="1" applyFill="1" applyBorder="1" applyAlignment="1">
      <alignment horizontal="center" vertical="center" wrapText="1" readingOrder="1"/>
    </xf>
    <xf numFmtId="0" fontId="17" fillId="0" borderId="35" xfId="0" applyFont="1" applyBorder="1" applyAlignment="1" applyProtection="1">
      <alignment horizontal="left" vertical="top" wrapText="1"/>
      <protection locked="0"/>
    </xf>
    <xf numFmtId="167" fontId="17" fillId="7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9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vertical="center" wrapText="1"/>
      <protection locked="0"/>
    </xf>
    <xf numFmtId="0" fontId="22" fillId="10" borderId="14" xfId="0" applyFont="1" applyFill="1" applyBorder="1" applyAlignment="1" applyProtection="1">
      <alignment horizontal="left" vertical="center" wrapText="1"/>
      <protection locked="0"/>
    </xf>
    <xf numFmtId="0" fontId="22" fillId="10" borderId="30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>
      <alignment vertical="top"/>
    </xf>
    <xf numFmtId="166" fontId="19" fillId="9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2" fillId="0" borderId="19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8" fillId="5" borderId="5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4" fillId="6" borderId="29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1" fillId="0" borderId="40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2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0" fontId="15" fillId="8" borderId="22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vertical="top" wrapText="1"/>
    </xf>
    <xf numFmtId="0" fontId="11" fillId="6" borderId="36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49" fontId="21" fillId="0" borderId="17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12" fillId="6" borderId="19" xfId="0" applyFont="1" applyFill="1" applyBorder="1" applyAlignment="1">
      <alignment horizontal="left" vertical="center" wrapText="1"/>
    </xf>
    <xf numFmtId="0" fontId="12" fillId="6" borderId="32" xfId="0" applyFont="1" applyFill="1" applyBorder="1" applyAlignment="1">
      <alignment horizontal="left" vertical="center" wrapText="1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29" dataDxfId="27" headerRowBorderDxfId="28" tableBorderDxfId="26" totalsRowBorderDxfId="25"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IF(G29&gt;0,G29/C29,0)</calculatedColumnFormula>
    </tableColumn>
    <tableColumn id="8" xr3:uid="{00000000-0010-0000-0000-000008000000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9:J11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_x000a_(C)2" dataDxfId="3"/>
    <tableColumn id="6" xr3:uid="{00000000-0010-0000-0100-000006000000}" name="Financiera_x000a_(D)3" dataDxfId="2"/>
    <tableColumn id="7" xr3:uid="{00000000-0010-0000-0100-000007000000}" name="Física _x000a_(%)_x000a_ G=E/C" dataDxfId="1">
      <calculatedColumnFormula>IF(G10&gt;0,G10/C10,0)</calculatedColumnFormula>
    </tableColumn>
    <tableColumn id="8" xr3:uid="{00000000-0010-0000-0100-000008000000}" name="Financiero _x000a_(%) _x000a_H=F/D" dataDxfId="0">
      <calculatedColumnFormula>IF(H10&gt;0,H10/D10,0)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A39" zoomScaleNormal="100" workbookViewId="0">
      <selection activeCell="O48" sqref="O47:O48"/>
    </sheetView>
  </sheetViews>
  <sheetFormatPr defaultColWidth="11.453125" defaultRowHeight="14.5" x14ac:dyDescent="0.35"/>
  <cols>
    <col min="1" max="1" width="23" style="5" customWidth="1"/>
    <col min="2" max="2" width="13.54296875" style="5" customWidth="1"/>
    <col min="3" max="10" width="12.7265625" style="5" customWidth="1"/>
    <col min="11" max="11" width="11.453125" style="5"/>
  </cols>
  <sheetData>
    <row r="1" spans="1:11" ht="21.5" thickBot="1" x14ac:dyDescent="0.4">
      <c r="A1" s="21"/>
      <c r="B1" s="94" t="s">
        <v>71</v>
      </c>
      <c r="C1" s="95"/>
      <c r="D1" s="95"/>
      <c r="E1" s="95"/>
      <c r="F1" s="95"/>
      <c r="G1" s="95"/>
      <c r="H1" s="95"/>
      <c r="I1" s="95"/>
      <c r="J1" s="96"/>
      <c r="K1" s="1"/>
    </row>
    <row r="2" spans="1:11" ht="21.5" thickBot="1" x14ac:dyDescent="0.4">
      <c r="A2" s="22"/>
      <c r="B2" s="97" t="s">
        <v>0</v>
      </c>
      <c r="C2" s="98"/>
      <c r="D2" s="97" t="s">
        <v>1</v>
      </c>
      <c r="E2" s="98"/>
      <c r="F2" s="98"/>
      <c r="G2" s="98"/>
      <c r="H2" s="99"/>
      <c r="I2" s="2" t="s">
        <v>2</v>
      </c>
      <c r="J2" s="3" t="s">
        <v>3</v>
      </c>
      <c r="K2" s="1"/>
    </row>
    <row r="3" spans="1:11" ht="21.5" thickBot="1" x14ac:dyDescent="0.4">
      <c r="A3" s="23"/>
      <c r="B3" s="100" t="s">
        <v>4</v>
      </c>
      <c r="C3" s="101"/>
      <c r="D3" s="100" t="s">
        <v>72</v>
      </c>
      <c r="E3" s="101"/>
      <c r="F3" s="101"/>
      <c r="G3" s="101"/>
      <c r="H3" s="102"/>
      <c r="I3" s="26">
        <v>43552</v>
      </c>
      <c r="J3" s="27">
        <v>0</v>
      </c>
      <c r="K3" s="1"/>
    </row>
    <row r="4" spans="1:11" x14ac:dyDescent="0.35">
      <c r="A4" s="103"/>
      <c r="B4" s="104"/>
      <c r="C4" s="104"/>
      <c r="D4" s="105"/>
      <c r="E4" s="105"/>
      <c r="F4" s="105"/>
      <c r="G4" s="105"/>
      <c r="H4" s="105"/>
      <c r="I4" s="104"/>
      <c r="J4" s="106"/>
      <c r="K4" s="1"/>
    </row>
    <row r="5" spans="1:11" ht="3" customHeight="1" x14ac:dyDescent="0.35">
      <c r="A5" s="91"/>
      <c r="B5" s="92"/>
      <c r="C5" s="92"/>
      <c r="D5" s="92"/>
      <c r="E5" s="92"/>
      <c r="F5" s="92"/>
      <c r="G5" s="92"/>
      <c r="H5" s="92"/>
      <c r="I5" s="92"/>
      <c r="J5" s="93"/>
      <c r="K5" s="1"/>
    </row>
    <row r="6" spans="1:11" ht="15.5" x14ac:dyDescent="0.35">
      <c r="A6" s="52" t="s">
        <v>5</v>
      </c>
      <c r="B6" s="53"/>
      <c r="C6" s="53"/>
      <c r="D6" s="53"/>
      <c r="E6" s="53"/>
      <c r="F6" s="53"/>
      <c r="G6" s="53"/>
      <c r="H6" s="53"/>
      <c r="I6" s="53"/>
      <c r="J6" s="54"/>
      <c r="K6" s="1"/>
    </row>
    <row r="7" spans="1:11" ht="15.5" x14ac:dyDescent="0.3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11" x14ac:dyDescent="0.35">
      <c r="A8" s="34" t="s">
        <v>7</v>
      </c>
      <c r="B8" s="84" t="s">
        <v>50</v>
      </c>
      <c r="C8" s="85"/>
      <c r="D8" s="85"/>
      <c r="E8" s="85"/>
      <c r="F8" s="85"/>
      <c r="G8" s="85"/>
      <c r="H8" s="85"/>
      <c r="I8" s="85"/>
      <c r="J8" s="86"/>
      <c r="K8" s="1"/>
    </row>
    <row r="9" spans="1:11" ht="15" customHeight="1" x14ac:dyDescent="0.35">
      <c r="A9" s="35" t="s">
        <v>36</v>
      </c>
      <c r="B9" s="84" t="s">
        <v>51</v>
      </c>
      <c r="C9" s="85"/>
      <c r="D9" s="85"/>
      <c r="E9" s="85"/>
      <c r="F9" s="85"/>
      <c r="G9" s="85"/>
      <c r="H9" s="85"/>
      <c r="I9" s="85"/>
      <c r="J9" s="86"/>
      <c r="K9" s="1"/>
    </row>
    <row r="10" spans="1:11" x14ac:dyDescent="0.35">
      <c r="A10" s="35" t="s">
        <v>37</v>
      </c>
      <c r="B10" s="84" t="s">
        <v>52</v>
      </c>
      <c r="C10" s="85"/>
      <c r="D10" s="85"/>
      <c r="E10" s="85"/>
      <c r="F10" s="85"/>
      <c r="G10" s="85"/>
      <c r="H10" s="85"/>
      <c r="I10" s="85"/>
      <c r="J10" s="86"/>
      <c r="K10" s="1"/>
    </row>
    <row r="11" spans="1:11" ht="52.5" customHeight="1" x14ac:dyDescent="0.35">
      <c r="A11" s="34" t="s">
        <v>8</v>
      </c>
      <c r="B11" s="87" t="s">
        <v>53</v>
      </c>
      <c r="C11" s="87"/>
      <c r="D11" s="87"/>
      <c r="E11" s="87"/>
      <c r="F11" s="87"/>
      <c r="G11" s="87"/>
      <c r="H11" s="87"/>
      <c r="I11" s="87"/>
      <c r="J11" s="88"/>
    </row>
    <row r="12" spans="1:11" ht="53.25" customHeight="1" x14ac:dyDescent="0.35">
      <c r="A12" s="34" t="s">
        <v>9</v>
      </c>
      <c r="B12" s="70" t="s">
        <v>54</v>
      </c>
      <c r="C12" s="70"/>
      <c r="D12" s="70"/>
      <c r="E12" s="70"/>
      <c r="F12" s="70"/>
      <c r="G12" s="70"/>
      <c r="H12" s="70"/>
      <c r="I12" s="70"/>
      <c r="J12" s="71"/>
    </row>
    <row r="13" spans="1:11" ht="15.5" x14ac:dyDescent="0.35">
      <c r="A13" s="52" t="s">
        <v>10</v>
      </c>
      <c r="B13" s="53"/>
      <c r="C13" s="53"/>
      <c r="D13" s="53"/>
      <c r="E13" s="53"/>
      <c r="F13" s="53"/>
      <c r="G13" s="53"/>
      <c r="H13" s="53"/>
      <c r="I13" s="53"/>
      <c r="J13" s="54"/>
    </row>
    <row r="14" spans="1:11" ht="27.75" customHeight="1" x14ac:dyDescent="0.35">
      <c r="A14" s="34" t="s">
        <v>11</v>
      </c>
      <c r="B14" s="24">
        <v>1</v>
      </c>
      <c r="C14" s="89" t="str">
        <f>IFERROR(VLOOKUP(B14,'[1]Validacion datos'!A2:B5,2,FALSE),"")</f>
        <v>DESARROLLO INSTITUCIONAL</v>
      </c>
      <c r="D14" s="89"/>
      <c r="E14" s="89"/>
      <c r="F14" s="89"/>
      <c r="G14" s="89"/>
      <c r="H14" s="89"/>
      <c r="I14" s="89"/>
      <c r="J14" s="90"/>
    </row>
    <row r="15" spans="1:11" ht="26.25" customHeight="1" x14ac:dyDescent="0.35">
      <c r="A15" s="34" t="s">
        <v>12</v>
      </c>
      <c r="B15" s="6">
        <v>1.1000000000000001</v>
      </c>
      <c r="C15" s="89" t="str">
        <f>IFERROR(VLOOKUP(B15,'[1]Validacion datos'!A8:B26,2,FALSE),"")</f>
        <v>Administración pública transparente, eficiente y orientada</v>
      </c>
      <c r="D15" s="89"/>
      <c r="E15" s="89"/>
      <c r="F15" s="89"/>
      <c r="G15" s="89"/>
      <c r="H15" s="89"/>
      <c r="I15" s="89"/>
      <c r="J15" s="90"/>
    </row>
    <row r="16" spans="1:11" ht="23.25" customHeight="1" x14ac:dyDescent="0.35">
      <c r="A16" s="34" t="s">
        <v>13</v>
      </c>
      <c r="B16" s="7" t="s">
        <v>70</v>
      </c>
      <c r="C16" s="107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107"/>
      <c r="E16" s="107"/>
      <c r="F16" s="107"/>
      <c r="G16" s="107"/>
      <c r="H16" s="107"/>
      <c r="I16" s="107"/>
      <c r="J16" s="108"/>
    </row>
    <row r="17" spans="1:11" ht="15.5" x14ac:dyDescent="0.35">
      <c r="A17" s="52" t="s">
        <v>14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1" ht="29.25" customHeight="1" x14ac:dyDescent="0.35">
      <c r="A18" s="34" t="s">
        <v>15</v>
      </c>
      <c r="B18" s="109" t="s">
        <v>58</v>
      </c>
      <c r="C18" s="109"/>
      <c r="D18" s="109"/>
      <c r="E18" s="109"/>
      <c r="F18" s="109"/>
      <c r="G18" s="109"/>
      <c r="H18" s="109"/>
      <c r="I18" s="109"/>
      <c r="J18" s="110"/>
    </row>
    <row r="19" spans="1:11" ht="67.5" customHeight="1" x14ac:dyDescent="0.35">
      <c r="A19" s="36" t="s">
        <v>16</v>
      </c>
      <c r="B19" s="62" t="s">
        <v>61</v>
      </c>
      <c r="C19" s="62"/>
      <c r="D19" s="62"/>
      <c r="E19" s="62"/>
      <c r="F19" s="62"/>
      <c r="G19" s="62"/>
      <c r="H19" s="62"/>
      <c r="I19" s="62"/>
      <c r="J19" s="63"/>
    </row>
    <row r="20" spans="1:11" ht="34.5" customHeight="1" x14ac:dyDescent="0.35">
      <c r="A20" s="36" t="s">
        <v>17</v>
      </c>
      <c r="B20" s="62" t="s">
        <v>57</v>
      </c>
      <c r="C20" s="62"/>
      <c r="D20" s="62"/>
      <c r="E20" s="62"/>
      <c r="F20" s="62"/>
      <c r="G20" s="62"/>
      <c r="H20" s="62"/>
      <c r="I20" s="62"/>
      <c r="J20" s="63"/>
    </row>
    <row r="21" spans="1:11" ht="45" customHeight="1" x14ac:dyDescent="0.35">
      <c r="A21" s="36" t="s">
        <v>38</v>
      </c>
      <c r="B21" s="62" t="s">
        <v>80</v>
      </c>
      <c r="C21" s="62"/>
      <c r="D21" s="62"/>
      <c r="E21" s="62"/>
      <c r="F21" s="62"/>
      <c r="G21" s="62"/>
      <c r="H21" s="62"/>
      <c r="I21" s="62"/>
      <c r="J21" s="63"/>
      <c r="K21" s="1"/>
    </row>
    <row r="22" spans="1:11" ht="15.5" x14ac:dyDescent="0.35">
      <c r="A22" s="52" t="s">
        <v>18</v>
      </c>
      <c r="B22" s="53"/>
      <c r="C22" s="53"/>
      <c r="D22" s="53"/>
      <c r="E22" s="53"/>
      <c r="F22" s="53"/>
      <c r="G22" s="53"/>
      <c r="H22" s="53"/>
      <c r="I22" s="53"/>
      <c r="J22" s="54"/>
    </row>
    <row r="23" spans="1:11" ht="15.5" x14ac:dyDescent="0.3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1" ht="15" customHeight="1" x14ac:dyDescent="0.35">
      <c r="A24" s="111" t="s">
        <v>20</v>
      </c>
      <c r="B24" s="68"/>
      <c r="C24" s="112" t="s">
        <v>21</v>
      </c>
      <c r="D24" s="67"/>
      <c r="E24" s="67"/>
      <c r="F24" s="67" t="s">
        <v>22</v>
      </c>
      <c r="G24" s="67"/>
      <c r="H24" s="68"/>
      <c r="I24" s="112" t="s">
        <v>23</v>
      </c>
      <c r="J24" s="113"/>
    </row>
    <row r="25" spans="1:11" x14ac:dyDescent="0.35">
      <c r="A25" s="74">
        <v>277317150</v>
      </c>
      <c r="B25" s="75"/>
      <c r="C25" s="81">
        <v>277317150</v>
      </c>
      <c r="D25" s="82"/>
      <c r="E25" s="83"/>
      <c r="F25" s="81">
        <v>0</v>
      </c>
      <c r="G25" s="82"/>
      <c r="H25" s="83"/>
      <c r="I25" s="76">
        <v>0</v>
      </c>
      <c r="J25" s="77"/>
    </row>
    <row r="26" spans="1:11" ht="15.5" x14ac:dyDescent="0.3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1" x14ac:dyDescent="0.35">
      <c r="A27" s="37"/>
      <c r="B27"/>
      <c r="C27" s="78" t="s">
        <v>49</v>
      </c>
      <c r="D27" s="79"/>
      <c r="E27" s="78" t="s">
        <v>73</v>
      </c>
      <c r="F27" s="79"/>
      <c r="G27" s="78" t="s">
        <v>74</v>
      </c>
      <c r="H27" s="78"/>
      <c r="I27" s="78" t="s">
        <v>25</v>
      </c>
      <c r="J27" s="80"/>
    </row>
    <row r="28" spans="1:11" ht="39" x14ac:dyDescent="0.35">
      <c r="A28" s="38" t="s">
        <v>26</v>
      </c>
      <c r="B28" s="9" t="s">
        <v>27</v>
      </c>
      <c r="C28" s="9" t="s">
        <v>39</v>
      </c>
      <c r="D28" s="9" t="s">
        <v>40</v>
      </c>
      <c r="E28" s="9" t="s">
        <v>42</v>
      </c>
      <c r="F28" s="9" t="s">
        <v>43</v>
      </c>
      <c r="G28" s="9" t="s">
        <v>44</v>
      </c>
      <c r="H28" s="9" t="s">
        <v>45</v>
      </c>
      <c r="I28" s="9" t="s">
        <v>46</v>
      </c>
      <c r="J28" s="39" t="s">
        <v>47</v>
      </c>
    </row>
    <row r="29" spans="1:11" ht="93.5" customHeight="1" x14ac:dyDescent="0.35">
      <c r="A29" s="40" t="s">
        <v>81</v>
      </c>
      <c r="B29" s="30" t="s">
        <v>59</v>
      </c>
      <c r="C29" s="11">
        <v>607</v>
      </c>
      <c r="D29" s="12">
        <v>40176449</v>
      </c>
      <c r="E29" s="11">
        <v>607</v>
      </c>
      <c r="F29" s="12">
        <v>40176449</v>
      </c>
      <c r="G29" s="13">
        <v>0</v>
      </c>
      <c r="H29" s="12">
        <v>0</v>
      </c>
      <c r="I29" s="14">
        <f>IF(G29&gt;0,G29/C29,0)</f>
        <v>0</v>
      </c>
      <c r="J29" s="41">
        <f>IF(H29&gt;0,H29/D29,0)</f>
        <v>0</v>
      </c>
    </row>
    <row r="30" spans="1:11" ht="98.5" customHeight="1" x14ac:dyDescent="0.35">
      <c r="A30" s="42" t="s">
        <v>82</v>
      </c>
      <c r="B30" s="16" t="s">
        <v>60</v>
      </c>
      <c r="C30" s="17">
        <v>68</v>
      </c>
      <c r="D30" s="18">
        <v>14143869</v>
      </c>
      <c r="E30" s="17">
        <v>68</v>
      </c>
      <c r="F30" s="18">
        <v>14143869</v>
      </c>
      <c r="G30" s="19">
        <v>0</v>
      </c>
      <c r="H30" s="18">
        <v>0</v>
      </c>
      <c r="I30" s="14">
        <f>IF(G30&gt;0,G30/C30,0)</f>
        <v>0</v>
      </c>
      <c r="J30" s="41">
        <f>IF(H30&gt;0,H30/D30,0)</f>
        <v>0</v>
      </c>
    </row>
    <row r="31" spans="1:11" ht="15.5" x14ac:dyDescent="0.35">
      <c r="A31" s="52" t="s">
        <v>28</v>
      </c>
      <c r="B31" s="53"/>
      <c r="C31" s="53"/>
      <c r="D31" s="53"/>
      <c r="E31" s="53"/>
      <c r="F31" s="53"/>
      <c r="G31" s="53"/>
      <c r="H31" s="53"/>
      <c r="I31" s="53"/>
      <c r="J31" s="54"/>
    </row>
    <row r="32" spans="1:11" ht="15.5" x14ac:dyDescent="0.35">
      <c r="A32" s="64" t="s">
        <v>29</v>
      </c>
      <c r="B32" s="65"/>
      <c r="C32" s="65"/>
      <c r="D32" s="65"/>
      <c r="E32" s="65"/>
      <c r="F32" s="65"/>
      <c r="G32" s="65"/>
      <c r="H32" s="65"/>
      <c r="I32" s="65"/>
      <c r="J32" s="66"/>
      <c r="K32" s="1"/>
    </row>
    <row r="33" spans="1:11" ht="15" customHeight="1" x14ac:dyDescent="0.35">
      <c r="A33" s="43" t="s">
        <v>30</v>
      </c>
      <c r="B33" s="70" t="s">
        <v>55</v>
      </c>
      <c r="C33" s="70"/>
      <c r="D33" s="70"/>
      <c r="E33" s="70"/>
      <c r="F33" s="70"/>
      <c r="G33" s="70"/>
      <c r="H33" s="70"/>
      <c r="I33" s="70"/>
      <c r="J33" s="71"/>
    </row>
    <row r="34" spans="1:11" x14ac:dyDescent="0.35">
      <c r="A34" s="43" t="s">
        <v>31</v>
      </c>
      <c r="B34" s="70" t="s">
        <v>56</v>
      </c>
      <c r="C34" s="70"/>
      <c r="D34" s="70"/>
      <c r="E34" s="70"/>
      <c r="F34" s="70"/>
      <c r="G34" s="70"/>
      <c r="H34" s="70"/>
      <c r="I34" s="70"/>
      <c r="J34" s="71"/>
    </row>
    <row r="35" spans="1:11" ht="44.25" customHeight="1" x14ac:dyDescent="0.35">
      <c r="A35" s="43" t="s">
        <v>32</v>
      </c>
      <c r="B35" s="70" t="s">
        <v>79</v>
      </c>
      <c r="C35" s="70"/>
      <c r="D35" s="70"/>
      <c r="E35" s="70"/>
      <c r="F35" s="70"/>
      <c r="G35" s="70"/>
      <c r="H35" s="70"/>
      <c r="I35" s="70"/>
      <c r="J35" s="71"/>
    </row>
    <row r="36" spans="1:11" ht="96" customHeight="1" thickBot="1" x14ac:dyDescent="0.4">
      <c r="A36" s="44" t="s">
        <v>33</v>
      </c>
      <c r="B36" s="72" t="s">
        <v>79</v>
      </c>
      <c r="C36" s="72"/>
      <c r="D36" s="72"/>
      <c r="E36" s="72"/>
      <c r="F36" s="72"/>
      <c r="G36" s="72"/>
      <c r="H36" s="72"/>
      <c r="I36" s="72"/>
      <c r="J36" s="73"/>
    </row>
    <row r="37" spans="1:11" x14ac:dyDescent="0.35">
      <c r="A37" s="45"/>
      <c r="B37" s="46"/>
      <c r="C37" s="46"/>
      <c r="D37" s="46"/>
      <c r="E37" s="46"/>
      <c r="F37" s="46"/>
      <c r="G37" s="46"/>
      <c r="H37" s="46"/>
      <c r="I37" s="46"/>
      <c r="J37" s="47"/>
    </row>
    <row r="38" spans="1:11" ht="41.25" customHeight="1" x14ac:dyDescent="0.35">
      <c r="A38" s="43" t="s">
        <v>30</v>
      </c>
      <c r="B38" s="70" t="s">
        <v>62</v>
      </c>
      <c r="C38" s="70"/>
      <c r="D38" s="70"/>
      <c r="E38" s="70"/>
      <c r="F38" s="70"/>
      <c r="G38" s="70"/>
      <c r="H38" s="70"/>
      <c r="I38" s="70"/>
      <c r="J38" s="71"/>
    </row>
    <row r="39" spans="1:11" ht="75" customHeight="1" x14ac:dyDescent="0.35">
      <c r="A39" s="43" t="s">
        <v>31</v>
      </c>
      <c r="B39" s="70" t="s">
        <v>65</v>
      </c>
      <c r="C39" s="70"/>
      <c r="D39" s="70"/>
      <c r="E39" s="70"/>
      <c r="F39" s="70"/>
      <c r="G39" s="70"/>
      <c r="H39" s="70"/>
      <c r="I39" s="70"/>
      <c r="J39" s="71"/>
    </row>
    <row r="40" spans="1:11" ht="44.25" customHeight="1" x14ac:dyDescent="0.35">
      <c r="A40" s="43" t="s">
        <v>32</v>
      </c>
      <c r="B40" s="87" t="s">
        <v>79</v>
      </c>
      <c r="C40" s="87"/>
      <c r="D40" s="87"/>
      <c r="E40" s="87"/>
      <c r="F40" s="87"/>
      <c r="G40" s="87"/>
      <c r="H40" s="87"/>
      <c r="I40" s="87"/>
      <c r="J40" s="88"/>
    </row>
    <row r="41" spans="1:11" ht="48.75" customHeight="1" x14ac:dyDescent="0.35">
      <c r="A41" s="43" t="s">
        <v>33</v>
      </c>
      <c r="B41" s="87" t="s">
        <v>79</v>
      </c>
      <c r="C41" s="87"/>
      <c r="D41" s="87"/>
      <c r="E41" s="87"/>
      <c r="F41" s="87"/>
      <c r="G41" s="87"/>
      <c r="H41" s="87"/>
      <c r="I41" s="87"/>
      <c r="J41" s="88"/>
    </row>
    <row r="42" spans="1:11" ht="15.5" x14ac:dyDescent="0.35">
      <c r="A42" s="52" t="s">
        <v>34</v>
      </c>
      <c r="B42" s="53"/>
      <c r="C42" s="53"/>
      <c r="D42" s="53"/>
      <c r="E42" s="53"/>
      <c r="F42" s="53"/>
      <c r="G42" s="53"/>
      <c r="H42" s="53"/>
      <c r="I42" s="53"/>
      <c r="J42" s="54"/>
    </row>
    <row r="43" spans="1:11" ht="15.5" x14ac:dyDescent="0.35">
      <c r="A43" s="55" t="s">
        <v>35</v>
      </c>
      <c r="B43" s="56"/>
      <c r="C43" s="56"/>
      <c r="D43" s="56"/>
      <c r="E43" s="56"/>
      <c r="F43" s="56"/>
      <c r="G43" s="56"/>
      <c r="H43" s="56"/>
      <c r="I43" s="56"/>
      <c r="J43" s="57"/>
      <c r="K43" s="1"/>
    </row>
    <row r="44" spans="1:11" ht="27.75" customHeight="1" thickBot="1" x14ac:dyDescent="0.4">
      <c r="A44" s="58" t="s">
        <v>79</v>
      </c>
      <c r="B44" s="59"/>
      <c r="C44" s="59"/>
      <c r="D44" s="59"/>
      <c r="E44" s="59"/>
      <c r="F44" s="59"/>
      <c r="G44" s="59"/>
      <c r="H44" s="59"/>
      <c r="I44" s="59"/>
      <c r="J44" s="60"/>
    </row>
    <row r="45" spans="1:11" ht="27.75" customHeight="1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1" ht="30.75" customHeight="1" x14ac:dyDescent="0.35">
      <c r="A46" s="61" t="s">
        <v>41</v>
      </c>
      <c r="B46" s="61"/>
      <c r="C46" s="61"/>
      <c r="D46" s="61"/>
      <c r="E46" s="61"/>
      <c r="F46" s="61"/>
      <c r="G46" s="61"/>
      <c r="H46" s="61"/>
      <c r="I46" s="61"/>
      <c r="J46" s="61"/>
    </row>
    <row r="48" spans="1:11" x14ac:dyDescent="0.35">
      <c r="A48" s="48" t="s">
        <v>75</v>
      </c>
      <c r="B48" s="49">
        <f>A25</f>
        <v>277317150</v>
      </c>
      <c r="H48" s="69"/>
      <c r="I48" s="69"/>
      <c r="J48" s="69"/>
    </row>
    <row r="49" spans="1:10" x14ac:dyDescent="0.35">
      <c r="A49" s="48" t="s">
        <v>76</v>
      </c>
      <c r="B49" s="49">
        <f>C25</f>
        <v>277317150</v>
      </c>
      <c r="H49" s="50" t="s">
        <v>78</v>
      </c>
      <c r="I49" s="50"/>
      <c r="J49" s="50"/>
    </row>
    <row r="50" spans="1:10" x14ac:dyDescent="0.35">
      <c r="A50" s="48" t="s">
        <v>77</v>
      </c>
      <c r="B50" s="49">
        <f>F25</f>
        <v>0</v>
      </c>
      <c r="H50" s="51" t="s">
        <v>83</v>
      </c>
      <c r="I50" s="51"/>
      <c r="J50" s="51"/>
    </row>
  </sheetData>
  <mergeCells count="55">
    <mergeCell ref="B38:J38"/>
    <mergeCell ref="B39:J39"/>
    <mergeCell ref="B40:J40"/>
    <mergeCell ref="B41:J41"/>
    <mergeCell ref="C15:J15"/>
    <mergeCell ref="C16:J16"/>
    <mergeCell ref="A17:J17"/>
    <mergeCell ref="B33:J33"/>
    <mergeCell ref="B19:J19"/>
    <mergeCell ref="B20:J20"/>
    <mergeCell ref="B18:J18"/>
    <mergeCell ref="A22:J22"/>
    <mergeCell ref="A23:J23"/>
    <mergeCell ref="A24:B24"/>
    <mergeCell ref="I24:J24"/>
    <mergeCell ref="C24:E24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E27:F27"/>
    <mergeCell ref="B8:J8"/>
    <mergeCell ref="B11:J11"/>
    <mergeCell ref="B12:J12"/>
    <mergeCell ref="A13:J13"/>
    <mergeCell ref="C14:J14"/>
    <mergeCell ref="B9:J9"/>
    <mergeCell ref="B10:J10"/>
    <mergeCell ref="B21:J21"/>
    <mergeCell ref="A31:J31"/>
    <mergeCell ref="A32:J32"/>
    <mergeCell ref="F24:H24"/>
    <mergeCell ref="H48:J48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H49:J49"/>
    <mergeCell ref="H50:J50"/>
    <mergeCell ref="A42:J42"/>
    <mergeCell ref="A43:J43"/>
    <mergeCell ref="A44:J44"/>
    <mergeCell ref="A46:J46"/>
  </mergeCells>
  <phoneticPr fontId="23" type="noConversion"/>
  <dataValidations count="15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B48:B49 F28:F30" xr:uid="{00000000-0002-0000-0000-000002000000}"/>
    <dataValidation allowBlank="1" showInputMessage="1" showErrorMessage="1" prompt="Meta anual del indicador" sqref="C28:C30 E28:E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4:J45" xr:uid="{00000000-0002-0000-0000-000008000000}"/>
    <dataValidation allowBlank="1" showInputMessage="1" showErrorMessage="1" prompt="De existir desvío, explicar razones." sqref="B36:J37 B41:J41" xr:uid="{00000000-0002-0000-0000-000009000000}"/>
    <dataValidation allowBlank="1" showInputMessage="1" showErrorMessage="1" prompt="1. Describir lo plasmado en el presupuesto_x000a_2. Describir lo alcanzado en términos financieros y de producción " sqref="B35:J35 B40:J40" xr:uid="{00000000-0002-0000-0000-00000A000000}"/>
    <dataValidation allowBlank="1" showInputMessage="1" showErrorMessage="1" prompt="¿En qué consiste el producto? su objetivo" sqref="B34:J34 B39:J39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rowBreaks count="1" manualBreakCount="1">
    <brk id="36" max="16383" man="1"/>
  </rowBreaks>
  <ignoredErrors>
    <ignoredError sqref="I29:J30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22"/>
  <sheetViews>
    <sheetView topLeftCell="A25" workbookViewId="0">
      <selection activeCell="K15" sqref="K15"/>
    </sheetView>
  </sheetViews>
  <sheetFormatPr defaultRowHeight="14.5" x14ac:dyDescent="0.35"/>
  <cols>
    <col min="1" max="1" width="16.54296875" customWidth="1"/>
    <col min="2" max="2" width="16.1796875" customWidth="1"/>
    <col min="3" max="3" width="7.453125" customWidth="1"/>
    <col min="4" max="4" width="13.453125" customWidth="1"/>
    <col min="5" max="5" width="11.1796875" customWidth="1"/>
    <col min="6" max="6" width="14.81640625" customWidth="1"/>
    <col min="7" max="7" width="11.1796875" customWidth="1"/>
    <col min="8" max="8" width="14.81640625" customWidth="1"/>
    <col min="9" max="9" width="12.26953125" customWidth="1"/>
    <col min="10" max="10" width="22.1796875" customWidth="1"/>
  </cols>
  <sheetData>
    <row r="7" spans="1:10" ht="15.5" x14ac:dyDescent="0.35">
      <c r="A7" s="115" t="s">
        <v>24</v>
      </c>
      <c r="B7" s="65"/>
      <c r="C7" s="65"/>
      <c r="D7" s="65"/>
      <c r="E7" s="65"/>
      <c r="F7" s="65"/>
      <c r="G7" s="65"/>
      <c r="H7" s="65"/>
      <c r="I7" s="65"/>
      <c r="J7" s="116"/>
    </row>
    <row r="8" spans="1:10" ht="15" customHeight="1" x14ac:dyDescent="0.35">
      <c r="A8" s="4"/>
      <c r="C8" s="78" t="s">
        <v>49</v>
      </c>
      <c r="D8" s="79"/>
      <c r="E8" s="78" t="s">
        <v>48</v>
      </c>
      <c r="F8" s="79"/>
      <c r="G8" s="78" t="s">
        <v>48</v>
      </c>
      <c r="H8" s="79"/>
      <c r="I8" s="78" t="s">
        <v>25</v>
      </c>
      <c r="J8" s="119"/>
    </row>
    <row r="9" spans="1:10" ht="39" x14ac:dyDescent="0.35">
      <c r="A9" s="8" t="s">
        <v>26</v>
      </c>
      <c r="B9" s="9" t="s">
        <v>27</v>
      </c>
      <c r="C9" s="9" t="s">
        <v>39</v>
      </c>
      <c r="D9" s="9" t="s">
        <v>40</v>
      </c>
      <c r="E9" s="9" t="s">
        <v>42</v>
      </c>
      <c r="F9" s="9" t="s">
        <v>43</v>
      </c>
      <c r="G9" s="9" t="s">
        <v>68</v>
      </c>
      <c r="H9" s="9" t="s">
        <v>69</v>
      </c>
      <c r="I9" s="9" t="s">
        <v>46</v>
      </c>
      <c r="J9" s="10" t="s">
        <v>47</v>
      </c>
    </row>
    <row r="10" spans="1:10" ht="180" customHeight="1" x14ac:dyDescent="0.35">
      <c r="A10" s="28" t="s">
        <v>55</v>
      </c>
      <c r="B10" s="30" t="s">
        <v>59</v>
      </c>
      <c r="C10" s="11">
        <v>350</v>
      </c>
      <c r="D10" s="12">
        <v>28011126</v>
      </c>
      <c r="E10" s="12">
        <v>87</v>
      </c>
      <c r="F10" s="12">
        <v>5290777</v>
      </c>
      <c r="G10" s="12">
        <v>87</v>
      </c>
      <c r="H10" s="12">
        <v>5290777</v>
      </c>
      <c r="I10" s="14">
        <f>IF(G10&gt;0,G10/C10,0)</f>
        <v>0.24857142857142858</v>
      </c>
      <c r="J10" s="15">
        <f>IF(H10&gt;0,H10/D10,0)</f>
        <v>0.18888126810753697</v>
      </c>
    </row>
    <row r="11" spans="1:10" ht="96" x14ac:dyDescent="0.35">
      <c r="A11" s="29" t="s">
        <v>62</v>
      </c>
      <c r="B11" s="16" t="s">
        <v>60</v>
      </c>
      <c r="C11" s="17">
        <v>86</v>
      </c>
      <c r="D11" s="18">
        <v>20252348</v>
      </c>
      <c r="E11" s="18">
        <v>28</v>
      </c>
      <c r="F11" s="18">
        <v>5002062</v>
      </c>
      <c r="G11" s="18">
        <v>28</v>
      </c>
      <c r="H11" s="18">
        <v>5002062</v>
      </c>
      <c r="I11" s="14">
        <f>IF(G11&gt;0,G11/C11,0)</f>
        <v>0.32558139534883723</v>
      </c>
      <c r="J11" s="15">
        <f>IF(H11&gt;0,H11/D11,0)</f>
        <v>0.24698676913906475</v>
      </c>
    </row>
    <row r="12" spans="1:10" ht="15.5" x14ac:dyDescent="0.35">
      <c r="A12" s="117" t="s">
        <v>28</v>
      </c>
      <c r="B12" s="53"/>
      <c r="C12" s="53"/>
      <c r="D12" s="53"/>
      <c r="E12" s="53"/>
      <c r="F12" s="53"/>
      <c r="G12" s="53"/>
      <c r="H12" s="53"/>
      <c r="I12" s="53"/>
      <c r="J12" s="118"/>
    </row>
    <row r="13" spans="1:10" ht="15.5" x14ac:dyDescent="0.35">
      <c r="A13" s="115" t="s">
        <v>29</v>
      </c>
      <c r="B13" s="65"/>
      <c r="C13" s="65"/>
      <c r="D13" s="65"/>
      <c r="E13" s="65"/>
      <c r="F13" s="65"/>
      <c r="G13" s="65"/>
      <c r="H13" s="65"/>
      <c r="I13" s="65"/>
      <c r="J13" s="116"/>
    </row>
    <row r="14" spans="1:10" ht="30" customHeight="1" x14ac:dyDescent="0.35">
      <c r="A14" s="20" t="s">
        <v>30</v>
      </c>
      <c r="B14" s="70" t="s">
        <v>55</v>
      </c>
      <c r="C14" s="70"/>
      <c r="D14" s="70"/>
      <c r="E14" s="70"/>
      <c r="F14" s="70"/>
      <c r="G14" s="70"/>
      <c r="H14" s="70"/>
      <c r="I14" s="70"/>
      <c r="J14" s="114"/>
    </row>
    <row r="15" spans="1:10" ht="60" customHeight="1" x14ac:dyDescent="0.35">
      <c r="A15" s="20" t="s">
        <v>31</v>
      </c>
      <c r="B15" s="70" t="s">
        <v>56</v>
      </c>
      <c r="C15" s="70"/>
      <c r="D15" s="70"/>
      <c r="E15" s="70"/>
      <c r="F15" s="70"/>
      <c r="G15" s="70"/>
      <c r="H15" s="70"/>
      <c r="I15" s="70"/>
      <c r="J15" s="114"/>
    </row>
    <row r="16" spans="1:10" ht="45" customHeight="1" x14ac:dyDescent="0.35">
      <c r="A16" s="20" t="s">
        <v>32</v>
      </c>
      <c r="B16" s="70" t="s">
        <v>63</v>
      </c>
      <c r="C16" s="70"/>
      <c r="D16" s="70"/>
      <c r="E16" s="70"/>
      <c r="F16" s="70"/>
      <c r="G16" s="70"/>
      <c r="H16" s="70"/>
      <c r="I16" s="70"/>
      <c r="J16" s="114"/>
    </row>
    <row r="17" spans="1:10" ht="60" customHeight="1" x14ac:dyDescent="0.35">
      <c r="A17" s="20" t="s">
        <v>33</v>
      </c>
      <c r="B17" s="70" t="s">
        <v>64</v>
      </c>
      <c r="C17" s="70"/>
      <c r="D17" s="70"/>
      <c r="E17" s="70"/>
      <c r="F17" s="70"/>
      <c r="G17" s="70"/>
      <c r="H17" s="70"/>
      <c r="I17" s="70"/>
      <c r="J17" s="114"/>
    </row>
    <row r="18" spans="1:10" x14ac:dyDescent="0.35">
      <c r="A18" s="31"/>
      <c r="B18" s="32"/>
      <c r="C18" s="32"/>
      <c r="D18" s="32"/>
      <c r="E18" s="32"/>
      <c r="F18" s="32"/>
      <c r="G18" s="32"/>
      <c r="H18" s="32"/>
      <c r="I18" s="32"/>
      <c r="J18" s="33"/>
    </row>
    <row r="19" spans="1:10" x14ac:dyDescent="0.35">
      <c r="A19" s="20" t="s">
        <v>30</v>
      </c>
      <c r="B19" s="70" t="s">
        <v>62</v>
      </c>
      <c r="C19" s="70"/>
      <c r="D19" s="70"/>
      <c r="E19" s="70"/>
      <c r="F19" s="70"/>
      <c r="G19" s="70"/>
      <c r="H19" s="70"/>
      <c r="I19" s="70"/>
      <c r="J19" s="114"/>
    </row>
    <row r="20" spans="1:10" ht="60" customHeight="1" x14ac:dyDescent="0.35">
      <c r="A20" s="20" t="s">
        <v>31</v>
      </c>
      <c r="B20" s="70" t="s">
        <v>65</v>
      </c>
      <c r="C20" s="70"/>
      <c r="D20" s="70"/>
      <c r="E20" s="70"/>
      <c r="F20" s="70"/>
      <c r="G20" s="70"/>
      <c r="H20" s="70"/>
      <c r="I20" s="70"/>
      <c r="J20" s="114"/>
    </row>
    <row r="21" spans="1:10" ht="45" customHeight="1" x14ac:dyDescent="0.35">
      <c r="A21" s="20" t="s">
        <v>32</v>
      </c>
      <c r="B21" s="70" t="s">
        <v>66</v>
      </c>
      <c r="C21" s="70"/>
      <c r="D21" s="70"/>
      <c r="E21" s="70"/>
      <c r="F21" s="70"/>
      <c r="G21" s="70"/>
      <c r="H21" s="70"/>
      <c r="I21" s="70"/>
      <c r="J21" s="114"/>
    </row>
    <row r="22" spans="1:10" ht="60" customHeight="1" x14ac:dyDescent="0.35">
      <c r="A22" s="20" t="s">
        <v>33</v>
      </c>
      <c r="B22" s="70" t="s">
        <v>67</v>
      </c>
      <c r="C22" s="70"/>
      <c r="D22" s="70"/>
      <c r="E22" s="70"/>
      <c r="F22" s="70"/>
      <c r="G22" s="70"/>
      <c r="H22" s="70"/>
      <c r="I22" s="70"/>
      <c r="J22" s="114"/>
    </row>
  </sheetData>
  <mergeCells count="15">
    <mergeCell ref="A12:J12"/>
    <mergeCell ref="A7:J7"/>
    <mergeCell ref="C8:D8"/>
    <mergeCell ref="E8:F8"/>
    <mergeCell ref="G8:H8"/>
    <mergeCell ref="I8:J8"/>
    <mergeCell ref="B20:J20"/>
    <mergeCell ref="B21:J21"/>
    <mergeCell ref="B22:J22"/>
    <mergeCell ref="A13:J13"/>
    <mergeCell ref="B14:J14"/>
    <mergeCell ref="B15:J15"/>
    <mergeCell ref="B16:J16"/>
    <mergeCell ref="B17:J17"/>
    <mergeCell ref="B19:J19"/>
  </mergeCells>
  <dataValidations count="7">
    <dataValidation allowBlank="1" showInputMessage="1" showErrorMessage="1" prompt="¿En qué consiste el producto? su objetivo" sqref="B20:J20 B15:J15" xr:uid="{00000000-0002-0000-0100-000000000000}"/>
    <dataValidation allowBlank="1" showInputMessage="1" showErrorMessage="1" prompt="1. Describir lo plasmado en el presupuesto_x000a_2. Describir lo alcanzado en términos financieros y de producción " sqref="B21:J21 B16:J16" xr:uid="{00000000-0002-0000-0100-000001000000}"/>
    <dataValidation allowBlank="1" showInputMessage="1" showErrorMessage="1" prompt="De existir desvío, explicar razones." sqref="B22:J22 B17:J18" xr:uid="{00000000-0002-0000-0100-000002000000}"/>
    <dataValidation allowBlank="1" showInputMessage="1" showErrorMessage="1" prompt="Nombre de cada producto" sqref="A9:A11" xr:uid="{00000000-0002-0000-0100-000003000000}"/>
    <dataValidation allowBlank="1" showInputMessage="1" showErrorMessage="1" prompt="Nombre del indicador" sqref="B9:B11" xr:uid="{00000000-0002-0000-0100-000004000000}"/>
    <dataValidation allowBlank="1" showInputMessage="1" showErrorMessage="1" prompt="Meta anual del indicador" sqref="C9:C11 E9 G9" xr:uid="{00000000-0002-0000-0100-000005000000}"/>
    <dataValidation allowBlank="1" showInputMessage="1" showErrorMessage="1" prompt="Monto presupuestado para el producto" sqref="D9:D11 E10:H11 F9 H9" xr:uid="{00000000-0002-0000-0100-000006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Jose Miguel Duverge Jose</cp:lastModifiedBy>
  <cp:lastPrinted>2024-02-08T14:10:11Z</cp:lastPrinted>
  <dcterms:created xsi:type="dcterms:W3CDTF">2021-03-22T15:50:10Z</dcterms:created>
  <dcterms:modified xsi:type="dcterms:W3CDTF">2024-02-08T14:14:35Z</dcterms:modified>
</cp:coreProperties>
</file>