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8_{D727E2BB-D306-4226-AE65-C38AAA4718C0}" xr6:coauthVersionLast="47" xr6:coauthVersionMax="47" xr10:uidLastSave="{00000000-0000-0000-0000-000000000000}"/>
  <bookViews>
    <workbookView xWindow="28680" yWindow="-120" windowWidth="29040" windowHeight="15720" xr2:uid="{79C842E1-6EE0-491F-998B-3191F37F13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13" i="1"/>
  <c r="I12" i="1"/>
  <c r="I11" i="1"/>
  <c r="I10" i="1"/>
  <c r="I9" i="1"/>
  <c r="I8" i="1"/>
  <c r="I7" i="1"/>
  <c r="I14" i="1" s="1"/>
</calcChain>
</file>

<file path=xl/sharedStrings.xml><?xml version="1.0" encoding="utf-8"?>
<sst xmlns="http://schemas.openxmlformats.org/spreadsheetml/2006/main" count="46" uniqueCount="28">
  <si>
    <t>INVENTARIO EN ALMACEN DE MATERIALES DE MISCELANEOS</t>
  </si>
  <si>
    <t xml:space="preserve"> AL 31-DICIEMBRE-2025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</si>
  <si>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</si>
  <si>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</si>
  <si>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</si>
  <si>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</si>
  <si>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</si>
  <si>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</si>
  <si>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</si>
  <si>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</si>
  <si>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01/12/2025 31/12/2025</t>
  </si>
  <si>
    <t>01/12/2025   -    31/12/2025</t>
  </si>
  <si>
    <t>UNIDAD</t>
  </si>
  <si>
    <t>BANDERA INSTITUCIONAL UAF 180X120 CM</t>
  </si>
  <si>
    <t>BANDERA REP. DOM 180X120 CM</t>
  </si>
  <si>
    <t>COPAS DE VINO</t>
  </si>
  <si>
    <t>CAMISAS MANGA LARGA BORDDADO UAF</t>
  </si>
  <si>
    <t>ESCURRIDOR PLASTICO</t>
  </si>
  <si>
    <t>MESA PLEGABLE 93.5 X 77 X 9.5</t>
  </si>
  <si>
    <t>BOTELLAS PLASTICAS REUTILIZABLE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</si>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</sst>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43" fontId="4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44" fontId="6" fillId="3" borderId="4" xfId="2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4" fontId="8" fillId="4" borderId="4" xfId="2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top"/>
    </xf>
    <xf numFmtId="44" fontId="8" fillId="0" borderId="4" xfId="2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3" fillId="0" borderId="0" xfId="4" applyFont="1" applyBorder="1" applyAlignment="1">
      <alignment horizontal="left"/>
    </xf>
    <xf numFmtId="43" fontId="9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56B997F6-D484-4DDD-97FF-12D8306D74A9}"/>
    <cellStyle name="Moneda" xfId="2" builtinId="4"/>
    <cellStyle name="Normal" xfId="0" builtinId="0"/>
    <cellStyle name="Normal 2" xfId="3" xr:uid="{CBA7A243-E27B-4EF2-8F65-3C6BFB924FB0}"/>
  </cellStyles>
  <dxfs count="8">
    <dxf>
      <font>
        <strike val="0"/>
        <outline val="0"/>
        <shadow val="0"/>
        <u val="none"/>
        <vertAlign val="baseline"/>
        <sz val="12"/>
        <color theme="1"/>
        <name val="Aptos Display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 Display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AC6D88-1FE7-47B0-99C5-1B8261FF0215}" name="Tabla338911" displayName="Tabla338911" ref="G6:I14" totalsRowShown="0" headerRowDxfId="7" dataDxfId="6" totalsRowDxfId="5" headerRowBorderDxfId="3" tableBorderDxfId="4">
  <tableColumns count="3">
    <tableColumn id="4" xr3:uid="{FE1ECB19-980A-4755-A062-275185DDAAAD}" name="EXISTENCIA" dataDxfId="2"/>
    <tableColumn id="1" xr3:uid="{6D61CEF6-2550-4177-A4FF-FCCB5FFABFF3}" name="PRECIO" dataDxfId="1"/>
    <tableColumn id="3" xr3:uid="{7F8EF3F9-B596-4BFA-9C54-C2A958AF72FD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9445-B022-459C-9284-2905D391895E}">
  <dimension ref="B1:N19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4" x14ac:dyDescent="0.25">
      <c r="N1" s="1"/>
    </row>
    <row r="3" spans="2:14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4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4" ht="16.5" thickBot="1" x14ac:dyDescent="0.3">
      <c r="B5" s="4"/>
      <c r="C5" s="4"/>
      <c r="D5" s="4"/>
      <c r="E5" s="4"/>
      <c r="F5" s="4"/>
      <c r="G5" s="5"/>
      <c r="H5" s="6"/>
      <c r="I5" s="4"/>
    </row>
    <row r="6" spans="2:14" ht="31.5" x14ac:dyDescent="0.25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9</v>
      </c>
      <c r="M6" s="11"/>
    </row>
    <row r="7" spans="2:14" ht="27" x14ac:dyDescent="0.25">
      <c r="B7" s="12" t="s">
        <v>10</v>
      </c>
      <c r="C7" s="13" t="s">
        <v>11</v>
      </c>
      <c r="D7" s="14">
        <v>288</v>
      </c>
      <c r="E7" s="15" t="s">
        <v>12</v>
      </c>
      <c r="F7" s="16" t="s">
        <v>13</v>
      </c>
      <c r="G7" s="17">
        <v>4</v>
      </c>
      <c r="H7" s="18">
        <v>4200</v>
      </c>
      <c r="I7" s="19">
        <f>Tabla338911[[#This Row],[EXISTENCIA]]*Tabla338911[[#This Row],[PRECIO]]</f>
        <v>16800</v>
      </c>
      <c r="J7" s="20"/>
      <c r="K7" s="20"/>
      <c r="M7" s="11"/>
    </row>
    <row r="8" spans="2:14" ht="27" x14ac:dyDescent="0.25">
      <c r="B8" s="12" t="s">
        <v>10</v>
      </c>
      <c r="C8" s="13" t="s">
        <v>11</v>
      </c>
      <c r="D8" s="14">
        <v>289</v>
      </c>
      <c r="E8" s="15" t="s">
        <v>12</v>
      </c>
      <c r="F8" s="16" t="s">
        <v>14</v>
      </c>
      <c r="G8" s="17">
        <v>2</v>
      </c>
      <c r="H8" s="18">
        <v>1600</v>
      </c>
      <c r="I8" s="21">
        <f>Tabla338911[[#This Row],[EXISTENCIA]]*Tabla338911[[#This Row],[PRECIO]]</f>
        <v>3200</v>
      </c>
      <c r="J8" s="20"/>
      <c r="K8" s="20"/>
      <c r="M8" s="11"/>
    </row>
    <row r="9" spans="2:14" ht="27" x14ac:dyDescent="0.25">
      <c r="B9" s="12" t="s">
        <v>10</v>
      </c>
      <c r="C9" s="13" t="s">
        <v>11</v>
      </c>
      <c r="D9" s="14">
        <v>302</v>
      </c>
      <c r="E9" s="15" t="s">
        <v>12</v>
      </c>
      <c r="F9" s="16" t="s">
        <v>15</v>
      </c>
      <c r="G9" s="17">
        <v>20</v>
      </c>
      <c r="H9" s="18">
        <v>237.71</v>
      </c>
      <c r="I9" s="19">
        <f>Tabla338911[[#This Row],[EXISTENCIA]]*Tabla338911[[#This Row],[PRECIO]]</f>
        <v>4754.2</v>
      </c>
      <c r="J9" s="20"/>
      <c r="K9" s="20"/>
      <c r="M9" s="11"/>
    </row>
    <row r="10" spans="2:14" ht="27" x14ac:dyDescent="0.25">
      <c r="B10" s="12" t="s">
        <v>10</v>
      </c>
      <c r="C10" s="13" t="s">
        <v>11</v>
      </c>
      <c r="D10" s="14">
        <v>544</v>
      </c>
      <c r="E10" s="15" t="s">
        <v>12</v>
      </c>
      <c r="F10" s="16" t="s">
        <v>16</v>
      </c>
      <c r="G10" s="17">
        <v>18</v>
      </c>
      <c r="H10" s="18">
        <v>7611</v>
      </c>
      <c r="I10" s="21">
        <f>Tabla338911[[#This Row],[EXISTENCIA]]*Tabla338911[[#This Row],[PRECIO]]</f>
        <v>136998</v>
      </c>
      <c r="J10" s="20"/>
      <c r="K10" s="20"/>
      <c r="M10" s="11"/>
    </row>
    <row r="11" spans="2:14" ht="27" x14ac:dyDescent="0.25">
      <c r="B11" s="12" t="s">
        <v>10</v>
      </c>
      <c r="C11" s="13" t="s">
        <v>11</v>
      </c>
      <c r="D11" s="14">
        <v>311</v>
      </c>
      <c r="E11" s="15" t="s">
        <v>12</v>
      </c>
      <c r="F11" s="16" t="s">
        <v>17</v>
      </c>
      <c r="G11" s="17">
        <v>1</v>
      </c>
      <c r="H11" s="18">
        <v>1080.51</v>
      </c>
      <c r="I11" s="21">
        <f>Tabla338911[[#This Row],[EXISTENCIA]]*Tabla338911[[#This Row],[PRECIO]]</f>
        <v>1080.51</v>
      </c>
      <c r="J11" s="20"/>
      <c r="K11" s="20"/>
      <c r="M11" s="11"/>
    </row>
    <row r="12" spans="2:14" ht="27" x14ac:dyDescent="0.25">
      <c r="B12" s="12" t="s">
        <v>10</v>
      </c>
      <c r="C12" s="13" t="s">
        <v>11</v>
      </c>
      <c r="D12" s="14">
        <v>581</v>
      </c>
      <c r="E12" s="15" t="s">
        <v>12</v>
      </c>
      <c r="F12" s="16" t="s">
        <v>18</v>
      </c>
      <c r="G12" s="17">
        <v>1</v>
      </c>
      <c r="H12" s="17">
        <v>4714.1000000000004</v>
      </c>
      <c r="I12" s="21">
        <f>Tabla338911[[#This Row],[EXISTENCIA]]*Tabla338911[[#This Row],[PRECIO]]</f>
        <v>4714.1000000000004</v>
      </c>
      <c r="J12" s="20"/>
      <c r="K12" s="20"/>
      <c r="M12" s="11"/>
    </row>
    <row r="13" spans="2:14" ht="27" x14ac:dyDescent="0.25">
      <c r="B13" s="12" t="s">
        <v>10</v>
      </c>
      <c r="C13" s="13" t="s">
        <v>11</v>
      </c>
      <c r="D13" s="14">
        <v>622</v>
      </c>
      <c r="E13" s="15" t="s">
        <v>12</v>
      </c>
      <c r="F13" s="16" t="s">
        <v>19</v>
      </c>
      <c r="G13" s="17">
        <v>30</v>
      </c>
      <c r="H13" s="17">
        <v>335</v>
      </c>
      <c r="I13" s="21">
        <f>Tabla338911[[#This Row],[EXISTENCIA]]*Tabla338911[[#This Row],[PRECIO]]</f>
        <v>10050</v>
      </c>
      <c r="J13" s="20"/>
      <c r="K13" s="20"/>
      <c r="M13" s="11"/>
    </row>
    <row r="14" spans="2:14" ht="15.75" x14ac:dyDescent="0.25">
      <c r="B14" s="4"/>
      <c r="C14" s="4"/>
      <c r="D14" s="4"/>
      <c r="E14" s="4"/>
      <c r="F14" s="4"/>
      <c r="G14" s="22">
        <f>SUBTOTAL(109,G7:G11)</f>
        <v>45</v>
      </c>
      <c r="H14" s="23" t="s">
        <v>20</v>
      </c>
      <c r="I14" s="23">
        <f>SUBTOTAL(109,I7:I13)</f>
        <v>177596.81000000003</v>
      </c>
    </row>
    <row r="15" spans="2:14" ht="15.75" x14ac:dyDescent="0.25">
      <c r="G15" s="4"/>
      <c r="H15" s="4"/>
      <c r="I15" s="4"/>
    </row>
    <row r="16" spans="2:14" ht="15.75" x14ac:dyDescent="0.25">
      <c r="B16" s="24" t="s">
        <v>21</v>
      </c>
      <c r="C16" s="25"/>
      <c r="F16" s="26" t="s">
        <v>22</v>
      </c>
      <c r="H16" s="27"/>
    </row>
    <row r="17" spans="2:8" ht="15.75" x14ac:dyDescent="0.25">
      <c r="B17" s="28"/>
      <c r="C17" s="25" t="s">
        <v>23</v>
      </c>
      <c r="F17" s="29" t="s">
        <v>24</v>
      </c>
      <c r="H17" s="27"/>
    </row>
    <row r="18" spans="2:8" ht="15.75" x14ac:dyDescent="0.25">
      <c r="B18" s="28"/>
      <c r="C18" s="25" t="s">
        <v>25</v>
      </c>
      <c r="F18" s="30" t="s">
        <v>26</v>
      </c>
      <c r="H18" s="27"/>
    </row>
    <row r="19" spans="2:8" ht="15.75" x14ac:dyDescent="0.25">
      <c r="B19" s="28"/>
      <c r="C19" s="25" t="s">
        <v>27</v>
      </c>
      <c r="D19" s="25"/>
      <c r="E19" s="30"/>
      <c r="F19" s="31"/>
      <c r="H19" s="27"/>
    </row>
  </sheetData>
  <mergeCells count="2">
    <mergeCell ref="B3:I3"/>
    <mergeCell ref="B4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2026-01-19T15:18:02Z</dcterms:created>
  <dcterms:modified xsi:type="dcterms:W3CDTF">2026-01-19T15:18:38Z</dcterms:modified>
</cp:coreProperties>
</file>