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\\san\uaf\FINANZAS\PEDRO RAMIREZ-CONTABILIDAD\INFORMES RAI\RAI-2024\ENERO\"/>
    </mc:Choice>
  </mc:AlternateContent>
  <xr:revisionPtr revIDLastSave="0" documentId="8_{FC3F98AB-6089-45EE-BA07-78039A07B694}" xr6:coauthVersionLast="47" xr6:coauthVersionMax="47" xr10:uidLastSave="{00000000-0000-0000-0000-000000000000}"/>
  <bookViews>
    <workbookView xWindow="3945" yWindow="1350" windowWidth="21600" windowHeight="11385" xr2:uid="{7CE27FD7-27F6-45D8-95D7-06ECDA81333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82" i="1" l="1"/>
  <c r="G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</calcChain>
</file>

<file path=xl/sharedStrings.xml><?xml version="1.0" encoding="utf-8"?>
<sst xmlns="http://schemas.openxmlformats.org/spreadsheetml/2006/main" count="318" uniqueCount="105">
  <si>
    <t>INVENTARIO EN ALMACEN DE MATERIALES DE FERRETEROS</t>
  </si>
  <si>
    <t xml:space="preserve"> AL 31-ENERO-2024</t>
  </si>
  <si>
    <t>FECHA DE ADQUISICION</t>
  </si>
  <si>
    <t>FECHA DE REGISTRO</t>
  </si>
  <si>
    <t>CODIGO</t>
  </si>
  <si>
    <t>MEDIDA</t>
  </si>
  <si>
    <t>DESCRIPCION</t>
  </si>
  <si>
    <t>EXISTENCIA</t>
  </si>
  <si>
    <t>PRECIO</t>
  </si>
  <si>
    <t>TOTAL VALORES RD$</t>
  </si>
  <si>
    <t>01/01/2024 31/01/2024</t>
  </si>
  <si>
    <t>01/01/2024   -    31/01/2024</t>
  </si>
  <si>
    <t>UNIDAD</t>
  </si>
  <si>
    <t>(1/4) ACEITE 10W-40</t>
  </si>
  <si>
    <t>ACEITE PENETRANTE (WD-40)</t>
  </si>
  <si>
    <t>GALON</t>
  </si>
  <si>
    <t>AGUARRAS</t>
  </si>
  <si>
    <t>PIE</t>
  </si>
  <si>
    <t>ALAMBRE ELECTRICO NO.10</t>
  </si>
  <si>
    <t>ALAMBRE ELECTRICO NO.12</t>
  </si>
  <si>
    <t>01/01/2024 31/01/2025</t>
  </si>
  <si>
    <t>01/01/2024   -    31/01/2025</t>
  </si>
  <si>
    <t>ALAMBRE DE GOMA</t>
  </si>
  <si>
    <t>BISAGRAS DE PRESION</t>
  </si>
  <si>
    <t>BOTA DE GOMA</t>
  </si>
  <si>
    <t>BRAZO HIDRAULICO P/PUERTA</t>
  </si>
  <si>
    <t>BREAK 30 A AMERICANO</t>
  </si>
  <si>
    <t>BREAK DOBLE 16 A (EUROPEO)</t>
  </si>
  <si>
    <t>BROCHAS 3'</t>
  </si>
  <si>
    <t>BROCHAS 2'</t>
  </si>
  <si>
    <t>CAJA PLASTICA NEGRA</t>
  </si>
  <si>
    <t>CANALETAS FINAS PLASTICAS</t>
  </si>
  <si>
    <t>CAPAS DE AGUA</t>
  </si>
  <si>
    <t>CARTUCHO DE MASILLA SILICONIZA</t>
  </si>
  <si>
    <t>CARTUCHO DE MASILLA TRANSPARENTE</t>
  </si>
  <si>
    <t>PAQUETE</t>
  </si>
  <si>
    <t>CEMENTO BLANCO</t>
  </si>
  <si>
    <t>CEMENTO PVC</t>
  </si>
  <si>
    <t>CODO PVC 1/2</t>
  </si>
  <si>
    <t>CODO PVC 3/4</t>
  </si>
  <si>
    <t>COOLANT</t>
  </si>
  <si>
    <t>COUPLIN 1/2</t>
  </si>
  <si>
    <t>COUPLIN 3/4</t>
  </si>
  <si>
    <t>DISCO DE CORTE P/PULIDORA</t>
  </si>
  <si>
    <t>DISCO DE DESGATE P/PULIDORA</t>
  </si>
  <si>
    <t>ESCOBILLON PARA ASFALTO</t>
  </si>
  <si>
    <t>ESPATULA 3'</t>
  </si>
  <si>
    <t>ESPATULA 5'</t>
  </si>
  <si>
    <t>ESTANTE DE METAL 6 BANDEJAS</t>
  </si>
  <si>
    <t>EXTENSION ELECTRICA DE 25 PIES</t>
  </si>
  <si>
    <t>ESQUINERO DE CAUCHO</t>
  </si>
  <si>
    <t>FLUXOMETRO P/INODORA</t>
  </si>
  <si>
    <t>FORMON 1/2</t>
  </si>
  <si>
    <t>HOJAS DE SEGUETA</t>
  </si>
  <si>
    <t>IDENTIFICADOR DE LLAVES (100/1)</t>
  </si>
  <si>
    <t>INTERRUPTOR ELECTRICO</t>
  </si>
  <si>
    <t>JUEGO DE EMBOQUILLADOR</t>
  </si>
  <si>
    <t>JUMPER</t>
  </si>
  <si>
    <t>JUNTA DE CERA PARA INODORO</t>
  </si>
  <si>
    <t>LAMPARA DE PARED</t>
  </si>
  <si>
    <t>LENTES DE PROTECCION CLAROS</t>
  </si>
  <si>
    <t>LENTES DE PROTECCION OSCURO</t>
  </si>
  <si>
    <t xml:space="preserve">LAMPARAS LED DE SUPERFICIE </t>
  </si>
  <si>
    <t>01/01/2024 31/01/2026</t>
  </si>
  <si>
    <t>01/01/2024   -    31/01/2026</t>
  </si>
  <si>
    <t>LAMPARA LED P/EMPOSTRAL</t>
  </si>
  <si>
    <t>LIMPIA CONTACTO</t>
  </si>
  <si>
    <t>LIQUIDO DE FRENO</t>
  </si>
  <si>
    <t>LLAVE AJUSTABLE</t>
  </si>
  <si>
    <t>LLAVE ANGULAR 3/8 X 1/2</t>
  </si>
  <si>
    <t>LLAVE ANGULAR 3/8 X 3/8</t>
  </si>
  <si>
    <t>LLAVE MEZCLADORA</t>
  </si>
  <si>
    <t>LLAVIN DE PUERTA</t>
  </si>
  <si>
    <t>MOTA P/ PINTAR</t>
  </si>
  <si>
    <t>NIVEL PEQUEÑO</t>
  </si>
  <si>
    <t>CUBETA</t>
  </si>
  <si>
    <t>PINTURA BLANCA 00 / CUBO 5 GLS</t>
  </si>
  <si>
    <t>PARAGUAS</t>
  </si>
  <si>
    <t>PILA AA</t>
  </si>
  <si>
    <t>PILA AAA</t>
  </si>
  <si>
    <t>PLAFON COMERCIAL</t>
  </si>
  <si>
    <t>PORTA ROLO</t>
  </si>
  <si>
    <t>ROLO PEQUEÑO 4' X 3/8</t>
  </si>
  <si>
    <t>ROSETA DE PORCELANA</t>
  </si>
  <si>
    <t>ROLLO</t>
  </si>
  <si>
    <t>TAPE DE GOMA</t>
  </si>
  <si>
    <t>TAPE DE VINIL</t>
  </si>
  <si>
    <t>TARUGO DE PLOMO 1/2</t>
  </si>
  <si>
    <t>TARUGOS DE PLASTICOS 5/16</t>
  </si>
  <si>
    <t>TARUGOS DE PLOMO 3/8</t>
  </si>
  <si>
    <t>TARUGOS DE PLOMO 5/16</t>
  </si>
  <si>
    <t>TARUGOS PLASTICO 1/2</t>
  </si>
  <si>
    <t>TEE DE PVC 3/4</t>
  </si>
  <si>
    <t>TIRRAP PLASTICOS</t>
  </si>
  <si>
    <t>TOMA CORRIENTE</t>
  </si>
  <si>
    <t>TOPE DE PUERTA</t>
  </si>
  <si>
    <t>TORNILLOS TIRAFONDOS 1'</t>
  </si>
  <si>
    <t>Total RD$</t>
  </si>
  <si>
    <t>Preparado:_________________________</t>
  </si>
  <si>
    <t>Revisado:_________________________</t>
  </si>
  <si>
    <t>David Martinez</t>
  </si>
  <si>
    <t>Carlos Castellanos</t>
  </si>
  <si>
    <t>Encargado División</t>
  </si>
  <si>
    <t>Director Administrativo y Financiero</t>
  </si>
  <si>
    <t>Servicios Generales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</si>
</sst>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2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sz val="12"/>
      <color theme="1"/>
      <name val="Aptos Display"/>
      <family val="2"/>
      <scheme val="major"/>
    </font>
    <font>
      <b/>
      <sz val="12"/>
      <color theme="1"/>
      <name val="Aptos Display"/>
      <family val="2"/>
      <scheme val="major"/>
    </font>
    <font>
      <b/>
      <sz val="12"/>
      <color theme="0"/>
      <name val="Aptos Display"/>
      <family val="2"/>
      <scheme val="major"/>
    </font>
    <font>
      <sz val="10"/>
      <color indexed="8"/>
      <name val="Calibri"/>
      <family val="2"/>
    </font>
    <font>
      <sz val="10"/>
      <name val="Aptos Narrow"/>
      <family val="2"/>
      <scheme val="minor"/>
    </font>
    <font>
      <sz val="9"/>
      <color indexed="8"/>
      <name val="Calibri"/>
      <family val="2"/>
    </font>
    <font>
      <sz val="10"/>
      <color theme="1"/>
      <name val="Aptos Display"/>
      <family val="2"/>
      <scheme val="major"/>
    </font>
    <font>
      <sz val="9"/>
      <color indexed="8"/>
      <name val="Aptos Display"/>
      <family val="2"/>
      <scheme val="major"/>
    </font>
    <font>
      <b/>
      <sz val="9"/>
      <color indexed="8"/>
      <name val="Aptos Display"/>
      <family val="2"/>
      <scheme val="major"/>
    </font>
    <font>
      <b/>
      <sz val="11"/>
      <color theme="1"/>
      <name val="Aptos Display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rgb="FF1E3C77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2" fontId="2" fillId="0" borderId="0" xfId="0" applyNumberFormat="1" applyFont="1"/>
    <xf numFmtId="43" fontId="2" fillId="0" borderId="0" xfId="2" applyNumberFormat="1" applyFont="1"/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vertical="top"/>
    </xf>
    <xf numFmtId="44" fontId="6" fillId="3" borderId="1" xfId="2" applyFont="1" applyFill="1" applyBorder="1" applyAlignment="1">
      <alignment horizontal="center" vertical="center" wrapText="1"/>
    </xf>
    <xf numFmtId="44" fontId="6" fillId="3" borderId="2" xfId="2" applyFont="1" applyFill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3" fontId="7" fillId="0" borderId="1" xfId="0" applyNumberFormat="1" applyFont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/>
    </xf>
    <xf numFmtId="44" fontId="8" fillId="3" borderId="3" xfId="2" applyFont="1" applyFill="1" applyBorder="1" applyAlignment="1">
      <alignment horizontal="center" vertical="center"/>
    </xf>
    <xf numFmtId="3" fontId="9" fillId="3" borderId="1" xfId="1" applyNumberFormat="1" applyFont="1" applyFill="1" applyBorder="1" applyAlignment="1">
      <alignment horizontal="center" vertical="center"/>
    </xf>
    <xf numFmtId="4" fontId="9" fillId="3" borderId="1" xfId="0" applyNumberFormat="1" applyFont="1" applyFill="1" applyBorder="1" applyAlignment="1">
      <alignment horizontal="center" vertical="center"/>
    </xf>
    <xf numFmtId="44" fontId="2" fillId="3" borderId="2" xfId="2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3" fontId="10" fillId="3" borderId="4" xfId="1" applyNumberFormat="1" applyFont="1" applyFill="1" applyBorder="1" applyAlignment="1">
      <alignment horizontal="center" vertical="center"/>
    </xf>
    <xf numFmtId="4" fontId="10" fillId="3" borderId="4" xfId="1" applyNumberFormat="1" applyFont="1" applyFill="1" applyBorder="1" applyAlignment="1">
      <alignment horizontal="center" vertical="center"/>
    </xf>
    <xf numFmtId="43" fontId="3" fillId="3" borderId="5" xfId="1" applyFont="1" applyFill="1" applyBorder="1" applyAlignment="1">
      <alignment horizontal="center" vertical="center"/>
    </xf>
    <xf numFmtId="0" fontId="3" fillId="0" borderId="0" xfId="3" applyFont="1" applyAlignment="1">
      <alignment horizontal="left"/>
    </xf>
    <xf numFmtId="0" fontId="3" fillId="0" borderId="0" xfId="3" applyFont="1"/>
    <xf numFmtId="0" fontId="1" fillId="0" borderId="0" xfId="3"/>
    <xf numFmtId="43" fontId="3" fillId="0" borderId="0" xfId="4" applyFont="1" applyBorder="1" applyAlignment="1">
      <alignment horizontal="left"/>
    </xf>
    <xf numFmtId="43" fontId="11" fillId="0" borderId="0" xfId="4" applyFont="1" applyAlignment="1">
      <alignment horizontal="left"/>
    </xf>
    <xf numFmtId="0" fontId="0" fillId="0" borderId="0" xfId="0" applyAlignment="1">
      <alignment vertical="top"/>
    </xf>
    <xf numFmtId="43" fontId="3" fillId="0" borderId="0" xfId="1" applyFont="1" applyAlignment="1">
      <alignment wrapText="1"/>
    </xf>
  </cellXfs>
  <cellStyles count="5">
    <cellStyle name="Millares" xfId="1" builtinId="3"/>
    <cellStyle name="Millares 2" xfId="4" xr:uid="{EDC6C125-EE22-4017-AAE9-1B5C2E2268C7}"/>
    <cellStyle name="Moneda" xfId="2" builtinId="4"/>
    <cellStyle name="Normal" xfId="0" builtinId="0"/>
    <cellStyle name="Normal 2" xfId="3" xr:uid="{BC58DB7E-00FE-4C55-A266-6075711E7800}"/>
  </cellStyles>
  <dxfs count="8">
    <dxf>
      <font>
        <strike val="0"/>
        <outline val="0"/>
        <shadow val="0"/>
        <u val="none"/>
        <vertAlign val="baseline"/>
        <sz val="12"/>
        <color theme="1"/>
        <name val="Aptos Display"/>
        <scheme val="major"/>
      </font>
      <fill>
        <patternFill patternType="solid">
          <fgColor indexed="64"/>
          <bgColor theme="0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color indexed="8"/>
        <name val="Aptos Display"/>
        <charset val="1"/>
        <scheme val="major"/>
      </font>
      <numFmt numFmtId="4" formatCode="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color indexed="8"/>
        <name val="Aptos Display"/>
        <charset val="1"/>
        <scheme val="major"/>
      </font>
      <numFmt numFmtId="3" formatCode="#,##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medium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Aptos Narrow"/>
        <scheme val="minor"/>
      </font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2"/>
        <color theme="1"/>
        <name val="Aptos Display"/>
        <scheme val="major"/>
      </font>
      <fill>
        <patternFill patternType="solid">
          <fgColor indexed="64"/>
          <bgColor theme="0"/>
        </patternFill>
      </fill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0"/>
        <name val="Aptos Display"/>
        <scheme val="major"/>
      </font>
      <fill>
        <patternFill patternType="solid">
          <fgColor indexed="64"/>
          <bgColor rgb="FF1E3C77"/>
        </patternFill>
      </fill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38100</xdr:rowOff>
    </xdr:from>
    <xdr:to>
      <xdr:col>2</xdr:col>
      <xdr:colOff>1303281</xdr:colOff>
      <xdr:row>4</xdr:row>
      <xdr:rowOff>26166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1AF2807-1140-41A1-808A-5566393227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10800000" flipH="1" flipV="1">
          <a:off x="857250" y="38100"/>
          <a:ext cx="2436756" cy="750066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477C43F-3F11-4228-A545-9CA4D1330E28}" name="Tabla338910" displayName="Tabla338910" ref="G6:I82" totalsRowShown="0" headerRowDxfId="7" dataDxfId="6" totalsRowDxfId="5" headerRowBorderDxfId="3" tableBorderDxfId="4">
  <tableColumns count="3">
    <tableColumn id="2" xr3:uid="{191E1784-A6FC-4E73-84BF-2D1AEFDF7A84}" name="EXISTENCIA" dataDxfId="2" dataCellStyle="Millares"/>
    <tableColumn id="1" xr3:uid="{09745817-F70C-4D56-BB5C-D2D5D098E5A1}" name="PRECIO" dataDxfId="1"/>
    <tableColumn id="3" xr3:uid="{918133D3-BC6E-4CEE-819F-E6CE32180B82}" name="TOTAL VALORES RD$" dataDxfId="0">
      <calculatedColumnFormula>G7*H7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CE291D-5E8A-4E72-99BC-F3D6DB70916A}">
  <dimension ref="B1:M88"/>
  <sheetViews>
    <sheetView showGridLines="0" tabSelected="1" workbookViewId="0">
      <selection activeCell="H2" sqref="H2"/>
    </sheetView>
  </sheetViews>
  <sheetFormatPr baseColWidth="10" defaultRowHeight="15" x14ac:dyDescent="0.25"/>
  <cols>
    <col min="2" max="2" width="17.28515625" bestFit="1" customWidth="1"/>
    <col min="3" max="3" width="28.5703125" bestFit="1" customWidth="1"/>
    <col min="4" max="4" width="9.7109375" style="21" bestFit="1" customWidth="1"/>
    <col min="5" max="5" width="10" bestFit="1" customWidth="1"/>
    <col min="6" max="6" width="44.5703125" customWidth="1"/>
    <col min="7" max="7" width="17.7109375" customWidth="1"/>
    <col min="8" max="8" width="13.42578125" bestFit="1" customWidth="1"/>
    <col min="9" max="9" width="18.85546875" customWidth="1"/>
  </cols>
  <sheetData>
    <row r="1" spans="2:13" ht="15.75" x14ac:dyDescent="0.25">
      <c r="B1" s="1"/>
      <c r="C1" s="1"/>
      <c r="D1" s="2"/>
      <c r="E1" s="1"/>
      <c r="F1" s="1"/>
      <c r="G1" s="1"/>
      <c r="H1" s="1"/>
      <c r="I1" s="1"/>
    </row>
    <row r="2" spans="2:13" ht="15.75" x14ac:dyDescent="0.25">
      <c r="B2" s="1"/>
      <c r="C2" s="1"/>
      <c r="D2" s="2"/>
      <c r="E2" s="1"/>
      <c r="F2" s="1"/>
      <c r="G2" s="1"/>
      <c r="H2" s="1"/>
      <c r="I2" s="1"/>
    </row>
    <row r="3" spans="2:13" ht="15.75" x14ac:dyDescent="0.25">
      <c r="B3" s="3" t="s">
        <v>0</v>
      </c>
      <c r="C3" s="3"/>
      <c r="D3" s="3"/>
      <c r="E3" s="3"/>
      <c r="F3" s="3"/>
      <c r="G3" s="3"/>
      <c r="H3" s="3"/>
      <c r="I3" s="3"/>
    </row>
    <row r="4" spans="2:13" ht="15.75" x14ac:dyDescent="0.25">
      <c r="B4" s="3" t="s">
        <v>1</v>
      </c>
      <c r="C4" s="3"/>
      <c r="D4" s="4"/>
      <c r="E4" s="4"/>
      <c r="F4" s="3"/>
      <c r="G4" s="3"/>
      <c r="H4" s="3"/>
      <c r="I4" s="3"/>
    </row>
    <row r="5" spans="2:13" ht="15.75" x14ac:dyDescent="0.25">
      <c r="B5" s="1"/>
      <c r="C5" s="1"/>
      <c r="D5" s="2"/>
      <c r="E5" s="1"/>
      <c r="F5" s="1"/>
      <c r="G5" s="5"/>
      <c r="H5" s="6"/>
      <c r="I5" s="1"/>
    </row>
    <row r="6" spans="2:13" ht="31.5" x14ac:dyDescent="0.25">
      <c r="B6" s="7" t="s">
        <v>2</v>
      </c>
      <c r="C6" s="7" t="s">
        <v>3</v>
      </c>
      <c r="D6" s="7" t="s">
        <v>4</v>
      </c>
      <c r="E6" s="7" t="s">
        <v>5</v>
      </c>
      <c r="F6" s="7" t="s">
        <v>6</v>
      </c>
      <c r="G6" s="7" t="s">
        <v>7</v>
      </c>
      <c r="H6" s="8" t="s">
        <v>8</v>
      </c>
      <c r="I6" s="7" t="s">
        <v>9</v>
      </c>
      <c r="M6" s="9"/>
    </row>
    <row r="7" spans="2:13" ht="27" x14ac:dyDescent="0.25">
      <c r="B7" s="10" t="s">
        <v>10</v>
      </c>
      <c r="C7" s="11" t="s">
        <v>11</v>
      </c>
      <c r="D7" s="12">
        <v>336</v>
      </c>
      <c r="E7" s="13" t="s">
        <v>12</v>
      </c>
      <c r="F7" s="14" t="s">
        <v>13</v>
      </c>
      <c r="G7" s="15">
        <v>6</v>
      </c>
      <c r="H7" s="16">
        <v>344</v>
      </c>
      <c r="I7" s="17">
        <f>G7*H7</f>
        <v>2064</v>
      </c>
      <c r="M7" s="9"/>
    </row>
    <row r="8" spans="2:13" ht="27" x14ac:dyDescent="0.25">
      <c r="B8" s="10" t="s">
        <v>10</v>
      </c>
      <c r="C8" s="11" t="s">
        <v>11</v>
      </c>
      <c r="D8" s="12">
        <v>337</v>
      </c>
      <c r="E8" s="13" t="s">
        <v>12</v>
      </c>
      <c r="F8" s="14" t="s">
        <v>14</v>
      </c>
      <c r="G8" s="15">
        <v>2</v>
      </c>
      <c r="H8" s="16">
        <v>365</v>
      </c>
      <c r="I8" s="17">
        <f t="shared" ref="I8:I71" si="0">G8*H8</f>
        <v>730</v>
      </c>
      <c r="M8" s="9"/>
    </row>
    <row r="9" spans="2:13" ht="27" x14ac:dyDescent="0.25">
      <c r="B9" s="10" t="s">
        <v>10</v>
      </c>
      <c r="C9" s="11" t="s">
        <v>11</v>
      </c>
      <c r="D9" s="12">
        <v>463</v>
      </c>
      <c r="E9" s="13" t="s">
        <v>15</v>
      </c>
      <c r="F9" s="14" t="s">
        <v>16</v>
      </c>
      <c r="G9" s="15">
        <v>2</v>
      </c>
      <c r="H9" s="16">
        <v>540</v>
      </c>
      <c r="I9" s="17">
        <f t="shared" si="0"/>
        <v>1080</v>
      </c>
      <c r="M9" s="9"/>
    </row>
    <row r="10" spans="2:13" ht="27" x14ac:dyDescent="0.25">
      <c r="B10" s="10" t="s">
        <v>10</v>
      </c>
      <c r="C10" s="11" t="s">
        <v>11</v>
      </c>
      <c r="D10" s="12">
        <v>451</v>
      </c>
      <c r="E10" s="13" t="s">
        <v>17</v>
      </c>
      <c r="F10" s="14" t="s">
        <v>18</v>
      </c>
      <c r="G10" s="15">
        <v>400</v>
      </c>
      <c r="H10" s="16">
        <v>17.3</v>
      </c>
      <c r="I10" s="17">
        <f t="shared" si="0"/>
        <v>6920</v>
      </c>
      <c r="M10" s="9"/>
    </row>
    <row r="11" spans="2:13" ht="27" x14ac:dyDescent="0.25">
      <c r="B11" s="10" t="s">
        <v>10</v>
      </c>
      <c r="C11" s="11" t="s">
        <v>11</v>
      </c>
      <c r="D11" s="12">
        <v>452</v>
      </c>
      <c r="E11" s="13" t="s">
        <v>17</v>
      </c>
      <c r="F11" s="14" t="s">
        <v>19</v>
      </c>
      <c r="G11" s="15">
        <v>500</v>
      </c>
      <c r="H11" s="16">
        <v>8.6</v>
      </c>
      <c r="I11" s="17">
        <f t="shared" si="0"/>
        <v>4300</v>
      </c>
      <c r="M11" s="9"/>
    </row>
    <row r="12" spans="2:13" ht="27" x14ac:dyDescent="0.25">
      <c r="B12" s="10" t="s">
        <v>20</v>
      </c>
      <c r="C12" s="11" t="s">
        <v>21</v>
      </c>
      <c r="D12" s="12">
        <v>172</v>
      </c>
      <c r="E12" s="13" t="s">
        <v>17</v>
      </c>
      <c r="F12" s="14" t="s">
        <v>22</v>
      </c>
      <c r="G12" s="18">
        <v>318</v>
      </c>
      <c r="H12" s="19">
        <v>76.7</v>
      </c>
      <c r="I12" s="20">
        <f>G12*H12</f>
        <v>24390.600000000002</v>
      </c>
      <c r="M12" s="9"/>
    </row>
    <row r="13" spans="2:13" ht="27" x14ac:dyDescent="0.25">
      <c r="B13" s="10" t="s">
        <v>10</v>
      </c>
      <c r="C13" s="11" t="s">
        <v>11</v>
      </c>
      <c r="D13" s="12">
        <v>339</v>
      </c>
      <c r="E13" s="13" t="s">
        <v>12</v>
      </c>
      <c r="F13" s="14" t="s">
        <v>23</v>
      </c>
      <c r="G13" s="15">
        <v>10</v>
      </c>
      <c r="H13" s="16">
        <v>50</v>
      </c>
      <c r="I13" s="17">
        <f t="shared" si="0"/>
        <v>500</v>
      </c>
      <c r="M13" s="9"/>
    </row>
    <row r="14" spans="2:13" ht="27" x14ac:dyDescent="0.25">
      <c r="B14" s="10" t="s">
        <v>10</v>
      </c>
      <c r="C14" s="11" t="s">
        <v>11</v>
      </c>
      <c r="D14" s="12">
        <v>393</v>
      </c>
      <c r="E14" s="13" t="s">
        <v>12</v>
      </c>
      <c r="F14" s="14" t="s">
        <v>24</v>
      </c>
      <c r="G14" s="15">
        <v>3</v>
      </c>
      <c r="H14" s="16">
        <v>650</v>
      </c>
      <c r="I14" s="17">
        <f t="shared" si="0"/>
        <v>1950</v>
      </c>
      <c r="M14" s="9"/>
    </row>
    <row r="15" spans="2:13" ht="27" x14ac:dyDescent="0.25">
      <c r="B15" s="10" t="s">
        <v>10</v>
      </c>
      <c r="C15" s="11" t="s">
        <v>11</v>
      </c>
      <c r="D15" s="12">
        <v>419</v>
      </c>
      <c r="E15" s="13" t="s">
        <v>12</v>
      </c>
      <c r="F15" s="14" t="s">
        <v>25</v>
      </c>
      <c r="G15" s="15">
        <v>3</v>
      </c>
      <c r="H15" s="16">
        <v>2028</v>
      </c>
      <c r="I15" s="17">
        <f t="shared" si="0"/>
        <v>6084</v>
      </c>
      <c r="M15" s="9"/>
    </row>
    <row r="16" spans="2:13" ht="27" x14ac:dyDescent="0.25">
      <c r="B16" s="10" t="s">
        <v>10</v>
      </c>
      <c r="C16" s="11" t="s">
        <v>11</v>
      </c>
      <c r="D16" s="12">
        <v>340</v>
      </c>
      <c r="E16" s="13" t="s">
        <v>12</v>
      </c>
      <c r="F16" s="14" t="s">
        <v>26</v>
      </c>
      <c r="G16" s="15">
        <v>3</v>
      </c>
      <c r="H16" s="16">
        <v>450</v>
      </c>
      <c r="I16" s="17">
        <f t="shared" si="0"/>
        <v>1350</v>
      </c>
      <c r="M16" s="9"/>
    </row>
    <row r="17" spans="2:13" ht="27" x14ac:dyDescent="0.25">
      <c r="B17" s="10" t="s">
        <v>10</v>
      </c>
      <c r="C17" s="11" t="s">
        <v>11</v>
      </c>
      <c r="D17" s="12">
        <v>341</v>
      </c>
      <c r="E17" s="13" t="s">
        <v>12</v>
      </c>
      <c r="F17" s="14" t="s">
        <v>27</v>
      </c>
      <c r="G17" s="15">
        <v>16</v>
      </c>
      <c r="H17" s="16">
        <v>350</v>
      </c>
      <c r="I17" s="17">
        <f t="shared" si="0"/>
        <v>5600</v>
      </c>
      <c r="M17" s="9"/>
    </row>
    <row r="18" spans="2:13" ht="27" x14ac:dyDescent="0.25">
      <c r="B18" s="10" t="s">
        <v>10</v>
      </c>
      <c r="C18" s="11" t="s">
        <v>11</v>
      </c>
      <c r="D18" s="12">
        <v>281</v>
      </c>
      <c r="E18" s="13" t="s">
        <v>12</v>
      </c>
      <c r="F18" s="14" t="s">
        <v>28</v>
      </c>
      <c r="G18" s="15">
        <v>8</v>
      </c>
      <c r="H18" s="16">
        <v>114</v>
      </c>
      <c r="I18" s="17">
        <f t="shared" si="0"/>
        <v>912</v>
      </c>
      <c r="M18" s="9"/>
    </row>
    <row r="19" spans="2:13" ht="27" x14ac:dyDescent="0.25">
      <c r="B19" s="10" t="s">
        <v>20</v>
      </c>
      <c r="C19" s="11" t="s">
        <v>21</v>
      </c>
      <c r="D19" s="12">
        <v>280</v>
      </c>
      <c r="E19" s="13" t="s">
        <v>12</v>
      </c>
      <c r="F19" s="14" t="s">
        <v>29</v>
      </c>
      <c r="G19" s="15">
        <v>6</v>
      </c>
      <c r="H19" s="19">
        <v>75</v>
      </c>
      <c r="I19" s="20">
        <f>G19*H19</f>
        <v>450</v>
      </c>
      <c r="M19" s="9"/>
    </row>
    <row r="20" spans="2:13" ht="27" x14ac:dyDescent="0.25">
      <c r="B20" s="10" t="s">
        <v>10</v>
      </c>
      <c r="C20" s="11" t="s">
        <v>11</v>
      </c>
      <c r="D20" s="12">
        <v>476</v>
      </c>
      <c r="E20" s="13" t="s">
        <v>12</v>
      </c>
      <c r="F20" s="14" t="s">
        <v>30</v>
      </c>
      <c r="G20" s="15">
        <v>5</v>
      </c>
      <c r="H20" s="16">
        <v>1000</v>
      </c>
      <c r="I20" s="17">
        <f t="shared" si="0"/>
        <v>5000</v>
      </c>
      <c r="M20" s="9"/>
    </row>
    <row r="21" spans="2:13" ht="27" x14ac:dyDescent="0.25">
      <c r="B21" s="10" t="s">
        <v>10</v>
      </c>
      <c r="C21" s="11" t="s">
        <v>11</v>
      </c>
      <c r="D21" s="12">
        <v>458</v>
      </c>
      <c r="E21" s="13" t="s">
        <v>12</v>
      </c>
      <c r="F21" s="14" t="s">
        <v>31</v>
      </c>
      <c r="G21" s="15">
        <v>20</v>
      </c>
      <c r="H21" s="16">
        <v>161</v>
      </c>
      <c r="I21" s="17">
        <f t="shared" si="0"/>
        <v>3220</v>
      </c>
      <c r="M21" s="9"/>
    </row>
    <row r="22" spans="2:13" ht="27" x14ac:dyDescent="0.25">
      <c r="B22" s="10" t="s">
        <v>10</v>
      </c>
      <c r="C22" s="11" t="s">
        <v>11</v>
      </c>
      <c r="D22" s="12">
        <v>203</v>
      </c>
      <c r="E22" s="13" t="s">
        <v>12</v>
      </c>
      <c r="F22" s="14" t="s">
        <v>32</v>
      </c>
      <c r="G22" s="15">
        <v>1</v>
      </c>
      <c r="H22" s="16">
        <v>1042.83</v>
      </c>
      <c r="I22" s="17">
        <f t="shared" si="0"/>
        <v>1042.83</v>
      </c>
      <c r="M22" s="9"/>
    </row>
    <row r="23" spans="2:13" ht="27" x14ac:dyDescent="0.25">
      <c r="B23" s="10" t="s">
        <v>10</v>
      </c>
      <c r="C23" s="11" t="s">
        <v>11</v>
      </c>
      <c r="D23" s="12">
        <v>374</v>
      </c>
      <c r="E23" s="13" t="s">
        <v>12</v>
      </c>
      <c r="F23" s="14" t="s">
        <v>33</v>
      </c>
      <c r="G23" s="15">
        <v>8</v>
      </c>
      <c r="H23" s="16">
        <v>375</v>
      </c>
      <c r="I23" s="17">
        <f t="shared" si="0"/>
        <v>3000</v>
      </c>
      <c r="M23" s="9"/>
    </row>
    <row r="24" spans="2:13" ht="27" x14ac:dyDescent="0.25">
      <c r="B24" s="10" t="s">
        <v>10</v>
      </c>
      <c r="C24" s="11" t="s">
        <v>11</v>
      </c>
      <c r="D24" s="12">
        <v>373</v>
      </c>
      <c r="E24" s="13" t="s">
        <v>12</v>
      </c>
      <c r="F24" s="14" t="s">
        <v>34</v>
      </c>
      <c r="G24" s="15">
        <v>8</v>
      </c>
      <c r="H24" s="16">
        <v>345</v>
      </c>
      <c r="I24" s="17">
        <f t="shared" si="0"/>
        <v>2760</v>
      </c>
      <c r="M24" s="9"/>
    </row>
    <row r="25" spans="2:13" ht="27" x14ac:dyDescent="0.25">
      <c r="B25" s="10" t="s">
        <v>10</v>
      </c>
      <c r="C25" s="11" t="s">
        <v>11</v>
      </c>
      <c r="D25" s="12">
        <v>425</v>
      </c>
      <c r="E25" s="13" t="s">
        <v>35</v>
      </c>
      <c r="F25" s="14" t="s">
        <v>36</v>
      </c>
      <c r="G25" s="15">
        <v>2</v>
      </c>
      <c r="H25" s="16">
        <v>32</v>
      </c>
      <c r="I25" s="17">
        <f t="shared" si="0"/>
        <v>64</v>
      </c>
      <c r="M25" s="9"/>
    </row>
    <row r="26" spans="2:13" ht="27" x14ac:dyDescent="0.25">
      <c r="B26" s="10" t="s">
        <v>10</v>
      </c>
      <c r="C26" s="11" t="s">
        <v>11</v>
      </c>
      <c r="D26" s="12">
        <v>173</v>
      </c>
      <c r="E26" s="13" t="s">
        <v>12</v>
      </c>
      <c r="F26" s="14" t="s">
        <v>37</v>
      </c>
      <c r="G26" s="15">
        <v>4</v>
      </c>
      <c r="H26" s="16">
        <v>465</v>
      </c>
      <c r="I26" s="17">
        <f t="shared" si="0"/>
        <v>1860</v>
      </c>
      <c r="M26" s="9"/>
    </row>
    <row r="27" spans="2:13" ht="27" x14ac:dyDescent="0.25">
      <c r="B27" s="10" t="s">
        <v>10</v>
      </c>
      <c r="C27" s="11" t="s">
        <v>11</v>
      </c>
      <c r="D27" s="12">
        <v>348</v>
      </c>
      <c r="E27" s="13" t="s">
        <v>12</v>
      </c>
      <c r="F27" s="14" t="s">
        <v>38</v>
      </c>
      <c r="G27" s="15">
        <v>9</v>
      </c>
      <c r="H27" s="16">
        <v>8.5</v>
      </c>
      <c r="I27" s="17">
        <f t="shared" si="0"/>
        <v>76.5</v>
      </c>
      <c r="M27" s="9"/>
    </row>
    <row r="28" spans="2:13" ht="27" x14ac:dyDescent="0.25">
      <c r="B28" s="10" t="s">
        <v>10</v>
      </c>
      <c r="C28" s="11" t="s">
        <v>11</v>
      </c>
      <c r="D28" s="12">
        <v>349</v>
      </c>
      <c r="E28" s="13" t="s">
        <v>12</v>
      </c>
      <c r="F28" s="14" t="s">
        <v>39</v>
      </c>
      <c r="G28" s="15">
        <v>8</v>
      </c>
      <c r="H28" s="16">
        <v>12.7</v>
      </c>
      <c r="I28" s="17">
        <f t="shared" si="0"/>
        <v>101.6</v>
      </c>
      <c r="M28" s="9"/>
    </row>
    <row r="29" spans="2:13" ht="27" x14ac:dyDescent="0.25">
      <c r="B29" s="10" t="s">
        <v>10</v>
      </c>
      <c r="C29" s="11" t="s">
        <v>11</v>
      </c>
      <c r="D29" s="12">
        <v>351</v>
      </c>
      <c r="E29" s="13" t="s">
        <v>15</v>
      </c>
      <c r="F29" s="14" t="s">
        <v>40</v>
      </c>
      <c r="G29" s="15">
        <v>9</v>
      </c>
      <c r="H29" s="16">
        <v>350</v>
      </c>
      <c r="I29" s="17">
        <f t="shared" si="0"/>
        <v>3150</v>
      </c>
      <c r="M29" s="9"/>
    </row>
    <row r="30" spans="2:13" ht="27" x14ac:dyDescent="0.25">
      <c r="B30" s="10" t="s">
        <v>10</v>
      </c>
      <c r="C30" s="11" t="s">
        <v>11</v>
      </c>
      <c r="D30" s="12">
        <v>352</v>
      </c>
      <c r="E30" s="13" t="s">
        <v>12</v>
      </c>
      <c r="F30" s="14" t="s">
        <v>41</v>
      </c>
      <c r="G30" s="15">
        <v>10</v>
      </c>
      <c r="H30" s="16">
        <v>8.5</v>
      </c>
      <c r="I30" s="17">
        <f t="shared" si="0"/>
        <v>85</v>
      </c>
      <c r="M30" s="9"/>
    </row>
    <row r="31" spans="2:13" ht="27" x14ac:dyDescent="0.25">
      <c r="B31" s="10" t="s">
        <v>10</v>
      </c>
      <c r="C31" s="11" t="s">
        <v>11</v>
      </c>
      <c r="D31" s="12">
        <v>353</v>
      </c>
      <c r="E31" s="13" t="s">
        <v>12</v>
      </c>
      <c r="F31" s="14" t="s">
        <v>42</v>
      </c>
      <c r="G31" s="15">
        <v>10</v>
      </c>
      <c r="H31" s="16">
        <v>12.7</v>
      </c>
      <c r="I31" s="17">
        <f t="shared" si="0"/>
        <v>127</v>
      </c>
      <c r="M31" s="9"/>
    </row>
    <row r="32" spans="2:13" ht="27" x14ac:dyDescent="0.25">
      <c r="B32" s="10" t="s">
        <v>10</v>
      </c>
      <c r="C32" s="11" t="s">
        <v>11</v>
      </c>
      <c r="D32" s="12">
        <v>356</v>
      </c>
      <c r="E32" s="13" t="s">
        <v>12</v>
      </c>
      <c r="F32" s="14" t="s">
        <v>43</v>
      </c>
      <c r="G32" s="15">
        <v>2</v>
      </c>
      <c r="H32" s="16">
        <v>215</v>
      </c>
      <c r="I32" s="17">
        <f t="shared" si="0"/>
        <v>430</v>
      </c>
      <c r="M32" s="9"/>
    </row>
    <row r="33" spans="2:13" ht="27" x14ac:dyDescent="0.25">
      <c r="B33" s="10" t="s">
        <v>10</v>
      </c>
      <c r="C33" s="11" t="s">
        <v>11</v>
      </c>
      <c r="D33" s="12">
        <v>354</v>
      </c>
      <c r="E33" s="13" t="s">
        <v>12</v>
      </c>
      <c r="F33" s="14" t="s">
        <v>44</v>
      </c>
      <c r="G33" s="15">
        <v>5</v>
      </c>
      <c r="H33" s="16">
        <v>185</v>
      </c>
      <c r="I33" s="17">
        <f t="shared" si="0"/>
        <v>925</v>
      </c>
      <c r="M33" s="9"/>
    </row>
    <row r="34" spans="2:13" ht="27" x14ac:dyDescent="0.25">
      <c r="B34" s="10" t="s">
        <v>10</v>
      </c>
      <c r="C34" s="11" t="s">
        <v>11</v>
      </c>
      <c r="D34" s="12">
        <v>462</v>
      </c>
      <c r="E34" s="13" t="s">
        <v>12</v>
      </c>
      <c r="F34" s="14" t="s">
        <v>45</v>
      </c>
      <c r="G34" s="15">
        <v>2</v>
      </c>
      <c r="H34" s="16">
        <v>399</v>
      </c>
      <c r="I34" s="17">
        <f t="shared" si="0"/>
        <v>798</v>
      </c>
      <c r="M34" s="9"/>
    </row>
    <row r="35" spans="2:13" ht="27" x14ac:dyDescent="0.25">
      <c r="B35" s="10" t="s">
        <v>10</v>
      </c>
      <c r="C35" s="11" t="s">
        <v>11</v>
      </c>
      <c r="D35" s="12">
        <v>355</v>
      </c>
      <c r="E35" s="13" t="s">
        <v>12</v>
      </c>
      <c r="F35" s="14" t="s">
        <v>46</v>
      </c>
      <c r="G35" s="15">
        <v>3</v>
      </c>
      <c r="H35" s="16">
        <v>85</v>
      </c>
      <c r="I35" s="17">
        <f t="shared" si="0"/>
        <v>255</v>
      </c>
      <c r="M35" s="9"/>
    </row>
    <row r="36" spans="2:13" ht="27" x14ac:dyDescent="0.25">
      <c r="B36" s="10" t="s">
        <v>20</v>
      </c>
      <c r="C36" s="11" t="s">
        <v>21</v>
      </c>
      <c r="D36" s="12">
        <v>479</v>
      </c>
      <c r="E36" s="13" t="s">
        <v>12</v>
      </c>
      <c r="F36" s="14" t="s">
        <v>47</v>
      </c>
      <c r="G36" s="15">
        <v>5</v>
      </c>
      <c r="H36" s="19">
        <v>100</v>
      </c>
      <c r="I36" s="20">
        <f>G36*H36</f>
        <v>500</v>
      </c>
      <c r="M36" s="9"/>
    </row>
    <row r="37" spans="2:13" ht="27" x14ac:dyDescent="0.25">
      <c r="B37" s="10" t="s">
        <v>10</v>
      </c>
      <c r="C37" s="11" t="s">
        <v>11</v>
      </c>
      <c r="D37" s="12">
        <v>197</v>
      </c>
      <c r="E37" s="13" t="s">
        <v>12</v>
      </c>
      <c r="F37" s="14" t="s">
        <v>48</v>
      </c>
      <c r="G37" s="15">
        <v>4</v>
      </c>
      <c r="H37" s="16">
        <v>25000</v>
      </c>
      <c r="I37" s="17">
        <f t="shared" si="0"/>
        <v>100000</v>
      </c>
      <c r="M37" s="9"/>
    </row>
    <row r="38" spans="2:13" ht="27" x14ac:dyDescent="0.25">
      <c r="B38" s="10" t="s">
        <v>10</v>
      </c>
      <c r="C38" s="11" t="s">
        <v>11</v>
      </c>
      <c r="D38" s="12">
        <v>194</v>
      </c>
      <c r="E38" s="13" t="s">
        <v>12</v>
      </c>
      <c r="F38" s="14" t="s">
        <v>49</v>
      </c>
      <c r="G38" s="15">
        <v>13</v>
      </c>
      <c r="H38" s="16">
        <v>600</v>
      </c>
      <c r="I38" s="17">
        <f t="shared" si="0"/>
        <v>7800</v>
      </c>
      <c r="M38" s="9"/>
    </row>
    <row r="39" spans="2:13" ht="27" x14ac:dyDescent="0.25">
      <c r="B39" s="10" t="s">
        <v>20</v>
      </c>
      <c r="C39" s="11" t="s">
        <v>21</v>
      </c>
      <c r="D39" s="12">
        <v>470</v>
      </c>
      <c r="E39" s="13" t="s">
        <v>12</v>
      </c>
      <c r="F39" s="14" t="s">
        <v>50</v>
      </c>
      <c r="G39" s="18">
        <v>4</v>
      </c>
      <c r="H39" s="19">
        <v>325</v>
      </c>
      <c r="I39" s="20">
        <f>G39*H39</f>
        <v>1300</v>
      </c>
      <c r="M39" s="9"/>
    </row>
    <row r="40" spans="2:13" ht="27" x14ac:dyDescent="0.25">
      <c r="B40" s="10" t="s">
        <v>10</v>
      </c>
      <c r="C40" s="11" t="s">
        <v>11</v>
      </c>
      <c r="D40" s="12">
        <v>357</v>
      </c>
      <c r="E40" s="13" t="s">
        <v>12</v>
      </c>
      <c r="F40" s="14" t="s">
        <v>51</v>
      </c>
      <c r="G40" s="15">
        <v>5</v>
      </c>
      <c r="H40" s="16">
        <v>5800</v>
      </c>
      <c r="I40" s="17">
        <f t="shared" si="0"/>
        <v>29000</v>
      </c>
      <c r="M40" s="9"/>
    </row>
    <row r="41" spans="2:13" ht="27" x14ac:dyDescent="0.25">
      <c r="B41" s="10" t="s">
        <v>10</v>
      </c>
      <c r="C41" s="11" t="s">
        <v>11</v>
      </c>
      <c r="D41" s="12">
        <v>359</v>
      </c>
      <c r="E41" s="13" t="s">
        <v>12</v>
      </c>
      <c r="F41" s="14" t="s">
        <v>52</v>
      </c>
      <c r="G41" s="15">
        <v>1</v>
      </c>
      <c r="H41" s="16">
        <v>225</v>
      </c>
      <c r="I41" s="17">
        <f t="shared" si="0"/>
        <v>225</v>
      </c>
      <c r="M41" s="9"/>
    </row>
    <row r="42" spans="2:13" ht="27" x14ac:dyDescent="0.25">
      <c r="B42" s="10" t="s">
        <v>10</v>
      </c>
      <c r="C42" s="11" t="s">
        <v>11</v>
      </c>
      <c r="D42" s="12">
        <v>360</v>
      </c>
      <c r="E42" s="13" t="s">
        <v>12</v>
      </c>
      <c r="F42" s="14" t="s">
        <v>53</v>
      </c>
      <c r="G42" s="15">
        <v>5</v>
      </c>
      <c r="H42" s="16">
        <v>65</v>
      </c>
      <c r="I42" s="17">
        <f t="shared" si="0"/>
        <v>325</v>
      </c>
      <c r="M42" s="9"/>
    </row>
    <row r="43" spans="2:13" ht="27" x14ac:dyDescent="0.25">
      <c r="B43" s="10" t="s">
        <v>10</v>
      </c>
      <c r="C43" s="11" t="s">
        <v>11</v>
      </c>
      <c r="D43" s="12">
        <v>361</v>
      </c>
      <c r="E43" s="13" t="s">
        <v>12</v>
      </c>
      <c r="F43" s="14" t="s">
        <v>54</v>
      </c>
      <c r="G43" s="15">
        <v>2</v>
      </c>
      <c r="H43" s="16">
        <v>847</v>
      </c>
      <c r="I43" s="17">
        <f t="shared" si="0"/>
        <v>1694</v>
      </c>
      <c r="M43" s="9"/>
    </row>
    <row r="44" spans="2:13" ht="27" x14ac:dyDescent="0.25">
      <c r="B44" s="10" t="s">
        <v>10</v>
      </c>
      <c r="C44" s="11" t="s">
        <v>11</v>
      </c>
      <c r="D44" s="12">
        <v>189</v>
      </c>
      <c r="E44" s="13" t="s">
        <v>12</v>
      </c>
      <c r="F44" s="14" t="s">
        <v>55</v>
      </c>
      <c r="G44" s="15">
        <v>9</v>
      </c>
      <c r="H44" s="16">
        <v>85</v>
      </c>
      <c r="I44" s="17">
        <f t="shared" si="0"/>
        <v>765</v>
      </c>
      <c r="M44" s="9"/>
    </row>
    <row r="45" spans="2:13" ht="27" x14ac:dyDescent="0.25">
      <c r="B45" s="10" t="s">
        <v>10</v>
      </c>
      <c r="C45" s="11" t="s">
        <v>11</v>
      </c>
      <c r="D45" s="12">
        <v>211</v>
      </c>
      <c r="E45" s="13" t="s">
        <v>12</v>
      </c>
      <c r="F45" s="14" t="s">
        <v>56</v>
      </c>
      <c r="G45" s="15">
        <v>1</v>
      </c>
      <c r="H45" s="16">
        <v>7670</v>
      </c>
      <c r="I45" s="17">
        <f t="shared" si="0"/>
        <v>7670</v>
      </c>
    </row>
    <row r="46" spans="2:13" ht="27" x14ac:dyDescent="0.25">
      <c r="B46" s="10" t="s">
        <v>10</v>
      </c>
      <c r="C46" s="11" t="s">
        <v>11</v>
      </c>
      <c r="D46" s="12">
        <v>432</v>
      </c>
      <c r="E46" s="13" t="s">
        <v>12</v>
      </c>
      <c r="F46" s="14" t="s">
        <v>57</v>
      </c>
      <c r="G46" s="15">
        <v>1</v>
      </c>
      <c r="H46" s="16">
        <v>10481.459999999999</v>
      </c>
      <c r="I46" s="17">
        <f t="shared" si="0"/>
        <v>10481.459999999999</v>
      </c>
    </row>
    <row r="47" spans="2:13" ht="27" x14ac:dyDescent="0.25">
      <c r="B47" s="10" t="s">
        <v>10</v>
      </c>
      <c r="C47" s="11" t="s">
        <v>11</v>
      </c>
      <c r="D47" s="12">
        <v>464</v>
      </c>
      <c r="E47" s="13" t="s">
        <v>12</v>
      </c>
      <c r="F47" s="14" t="s">
        <v>58</v>
      </c>
      <c r="G47" s="15">
        <v>20</v>
      </c>
      <c r="H47" s="16">
        <v>115</v>
      </c>
      <c r="I47" s="17">
        <f t="shared" si="0"/>
        <v>2300</v>
      </c>
    </row>
    <row r="48" spans="2:13" ht="27" x14ac:dyDescent="0.25">
      <c r="B48" s="10" t="s">
        <v>10</v>
      </c>
      <c r="C48" s="11" t="s">
        <v>11</v>
      </c>
      <c r="D48" s="12">
        <v>472</v>
      </c>
      <c r="E48" s="13" t="s">
        <v>12</v>
      </c>
      <c r="F48" s="14" t="s">
        <v>59</v>
      </c>
      <c r="G48" s="15">
        <v>3</v>
      </c>
      <c r="H48" s="16">
        <v>1200</v>
      </c>
      <c r="I48" s="17">
        <f t="shared" si="0"/>
        <v>3600</v>
      </c>
    </row>
    <row r="49" spans="2:9" ht="27" x14ac:dyDescent="0.25">
      <c r="B49" s="10" t="s">
        <v>10</v>
      </c>
      <c r="C49" s="11" t="s">
        <v>11</v>
      </c>
      <c r="D49" s="12">
        <v>367</v>
      </c>
      <c r="E49" s="13" t="s">
        <v>12</v>
      </c>
      <c r="F49" s="14" t="s">
        <v>60</v>
      </c>
      <c r="G49" s="15">
        <v>5</v>
      </c>
      <c r="H49" s="16">
        <v>150</v>
      </c>
      <c r="I49" s="17">
        <f t="shared" si="0"/>
        <v>750</v>
      </c>
    </row>
    <row r="50" spans="2:9" ht="27" x14ac:dyDescent="0.25">
      <c r="B50" s="10" t="s">
        <v>10</v>
      </c>
      <c r="C50" s="11" t="s">
        <v>11</v>
      </c>
      <c r="D50" s="12">
        <v>366</v>
      </c>
      <c r="E50" s="13" t="s">
        <v>12</v>
      </c>
      <c r="F50" s="14" t="s">
        <v>61</v>
      </c>
      <c r="G50" s="15">
        <v>4</v>
      </c>
      <c r="H50" s="16">
        <v>200</v>
      </c>
      <c r="I50" s="17">
        <f t="shared" si="0"/>
        <v>800</v>
      </c>
    </row>
    <row r="51" spans="2:9" ht="27" x14ac:dyDescent="0.25">
      <c r="B51" s="10" t="s">
        <v>20</v>
      </c>
      <c r="C51" s="11" t="s">
        <v>21</v>
      </c>
      <c r="D51" s="12">
        <v>410</v>
      </c>
      <c r="E51" s="13" t="s">
        <v>12</v>
      </c>
      <c r="F51" s="14" t="s">
        <v>62</v>
      </c>
      <c r="G51" s="18">
        <v>12</v>
      </c>
      <c r="H51" s="19">
        <v>1720</v>
      </c>
      <c r="I51" s="20">
        <f>G51*H51</f>
        <v>20640</v>
      </c>
    </row>
    <row r="52" spans="2:9" ht="27" x14ac:dyDescent="0.25">
      <c r="B52" s="10" t="s">
        <v>63</v>
      </c>
      <c r="C52" s="11" t="s">
        <v>64</v>
      </c>
      <c r="D52" s="12">
        <v>411</v>
      </c>
      <c r="E52" s="13" t="s">
        <v>12</v>
      </c>
      <c r="F52" s="14" t="s">
        <v>65</v>
      </c>
      <c r="G52" s="18">
        <v>13</v>
      </c>
      <c r="H52" s="19">
        <v>1620</v>
      </c>
      <c r="I52" s="20">
        <f>G52*H52</f>
        <v>21060</v>
      </c>
    </row>
    <row r="53" spans="2:9" ht="27" x14ac:dyDescent="0.25">
      <c r="B53" s="10" t="s">
        <v>10</v>
      </c>
      <c r="C53" s="11" t="s">
        <v>11</v>
      </c>
      <c r="D53" s="12">
        <v>365</v>
      </c>
      <c r="E53" s="13" t="s">
        <v>12</v>
      </c>
      <c r="F53" s="14" t="s">
        <v>66</v>
      </c>
      <c r="G53" s="15">
        <v>2</v>
      </c>
      <c r="H53" s="16">
        <v>1800</v>
      </c>
      <c r="I53" s="17">
        <f t="shared" si="0"/>
        <v>3600</v>
      </c>
    </row>
    <row r="54" spans="2:9" ht="27" x14ac:dyDescent="0.25">
      <c r="B54" s="10" t="s">
        <v>10</v>
      </c>
      <c r="C54" s="11" t="s">
        <v>11</v>
      </c>
      <c r="D54" s="12">
        <v>338</v>
      </c>
      <c r="E54" s="13" t="s">
        <v>12</v>
      </c>
      <c r="F54" s="14" t="s">
        <v>67</v>
      </c>
      <c r="G54" s="15">
        <v>3</v>
      </c>
      <c r="H54" s="16">
        <v>95</v>
      </c>
      <c r="I54" s="17">
        <f t="shared" si="0"/>
        <v>285</v>
      </c>
    </row>
    <row r="55" spans="2:9" ht="27" x14ac:dyDescent="0.25">
      <c r="B55" s="10" t="s">
        <v>10</v>
      </c>
      <c r="C55" s="11" t="s">
        <v>11</v>
      </c>
      <c r="D55" s="12">
        <v>206</v>
      </c>
      <c r="E55" s="13" t="s">
        <v>12</v>
      </c>
      <c r="F55" s="14" t="s">
        <v>68</v>
      </c>
      <c r="G55" s="15">
        <v>1</v>
      </c>
      <c r="H55" s="16">
        <v>592.29999999999995</v>
      </c>
      <c r="I55" s="17">
        <f t="shared" si="0"/>
        <v>592.29999999999995</v>
      </c>
    </row>
    <row r="56" spans="2:9" ht="27" x14ac:dyDescent="0.25">
      <c r="B56" s="10" t="s">
        <v>10</v>
      </c>
      <c r="C56" s="11" t="s">
        <v>11</v>
      </c>
      <c r="D56" s="12">
        <v>175</v>
      </c>
      <c r="E56" s="13" t="s">
        <v>12</v>
      </c>
      <c r="F56" s="14" t="s">
        <v>69</v>
      </c>
      <c r="G56" s="15">
        <v>3</v>
      </c>
      <c r="H56" s="16">
        <v>357.94</v>
      </c>
      <c r="I56" s="17">
        <f t="shared" si="0"/>
        <v>1073.82</v>
      </c>
    </row>
    <row r="57" spans="2:9" ht="27" x14ac:dyDescent="0.25">
      <c r="B57" s="10" t="s">
        <v>10</v>
      </c>
      <c r="C57" s="11" t="s">
        <v>11</v>
      </c>
      <c r="D57" s="12">
        <v>176</v>
      </c>
      <c r="E57" s="13" t="s">
        <v>12</v>
      </c>
      <c r="F57" s="14" t="s">
        <v>70</v>
      </c>
      <c r="G57" s="15">
        <v>4</v>
      </c>
      <c r="H57" s="16">
        <v>210</v>
      </c>
      <c r="I57" s="17">
        <f t="shared" si="0"/>
        <v>840</v>
      </c>
    </row>
    <row r="58" spans="2:9" ht="27" x14ac:dyDescent="0.25">
      <c r="B58" s="10" t="s">
        <v>10</v>
      </c>
      <c r="C58" s="11" t="s">
        <v>11</v>
      </c>
      <c r="D58" s="12">
        <v>396</v>
      </c>
      <c r="E58" s="13" t="s">
        <v>12</v>
      </c>
      <c r="F58" s="14" t="s">
        <v>71</v>
      </c>
      <c r="G58" s="15">
        <v>2</v>
      </c>
      <c r="H58" s="16">
        <v>1525</v>
      </c>
      <c r="I58" s="17">
        <f t="shared" si="0"/>
        <v>3050</v>
      </c>
    </row>
    <row r="59" spans="2:9" ht="27" x14ac:dyDescent="0.25">
      <c r="B59" s="10" t="s">
        <v>10</v>
      </c>
      <c r="C59" s="11" t="s">
        <v>11</v>
      </c>
      <c r="D59" s="12">
        <v>358</v>
      </c>
      <c r="E59" s="13" t="s">
        <v>12</v>
      </c>
      <c r="F59" s="14" t="s">
        <v>72</v>
      </c>
      <c r="G59" s="15">
        <v>10</v>
      </c>
      <c r="H59" s="16">
        <v>1016</v>
      </c>
      <c r="I59" s="17">
        <f t="shared" si="0"/>
        <v>10160</v>
      </c>
    </row>
    <row r="60" spans="2:9" ht="27" x14ac:dyDescent="0.25">
      <c r="B60" s="10" t="s">
        <v>10</v>
      </c>
      <c r="C60" s="11" t="s">
        <v>11</v>
      </c>
      <c r="D60" s="12">
        <v>283</v>
      </c>
      <c r="E60" s="13" t="s">
        <v>12</v>
      </c>
      <c r="F60" s="14" t="s">
        <v>73</v>
      </c>
      <c r="G60" s="15">
        <v>7</v>
      </c>
      <c r="H60" s="16">
        <v>250</v>
      </c>
      <c r="I60" s="17">
        <f t="shared" si="0"/>
        <v>1750</v>
      </c>
    </row>
    <row r="61" spans="2:9" ht="27" x14ac:dyDescent="0.25">
      <c r="B61" s="10" t="s">
        <v>10</v>
      </c>
      <c r="C61" s="11" t="s">
        <v>11</v>
      </c>
      <c r="D61" s="12">
        <v>468</v>
      </c>
      <c r="E61" s="13" t="s">
        <v>12</v>
      </c>
      <c r="F61" s="14" t="s">
        <v>74</v>
      </c>
      <c r="G61" s="15">
        <v>1</v>
      </c>
      <c r="H61" s="16">
        <v>500</v>
      </c>
      <c r="I61" s="17">
        <f t="shared" si="0"/>
        <v>500</v>
      </c>
    </row>
    <row r="62" spans="2:9" ht="24.75" customHeight="1" x14ac:dyDescent="0.25">
      <c r="B62" s="10" t="s">
        <v>10</v>
      </c>
      <c r="C62" s="11" t="s">
        <v>11</v>
      </c>
      <c r="D62" s="12">
        <v>278</v>
      </c>
      <c r="E62" s="13" t="s">
        <v>75</v>
      </c>
      <c r="F62" s="14" t="s">
        <v>76</v>
      </c>
      <c r="G62" s="15">
        <v>1</v>
      </c>
      <c r="H62" s="16">
        <v>4895</v>
      </c>
      <c r="I62" s="17">
        <f>G62*H62</f>
        <v>4895</v>
      </c>
    </row>
    <row r="63" spans="2:9" ht="27" x14ac:dyDescent="0.25">
      <c r="B63" s="10" t="s">
        <v>10</v>
      </c>
      <c r="C63" s="11" t="s">
        <v>11</v>
      </c>
      <c r="D63" s="12">
        <v>465</v>
      </c>
      <c r="E63" s="13" t="s">
        <v>12</v>
      </c>
      <c r="F63" s="14" t="s">
        <v>77</v>
      </c>
      <c r="G63" s="15">
        <v>5</v>
      </c>
      <c r="H63" s="16">
        <v>750</v>
      </c>
      <c r="I63" s="17">
        <f t="shared" si="0"/>
        <v>3750</v>
      </c>
    </row>
    <row r="64" spans="2:9" ht="27" x14ac:dyDescent="0.25">
      <c r="B64" s="10" t="s">
        <v>10</v>
      </c>
      <c r="C64" s="11" t="s">
        <v>11</v>
      </c>
      <c r="D64" s="12">
        <v>191</v>
      </c>
      <c r="E64" s="13" t="s">
        <v>12</v>
      </c>
      <c r="F64" s="14" t="s">
        <v>78</v>
      </c>
      <c r="G64" s="15">
        <v>25</v>
      </c>
      <c r="H64" s="16">
        <v>48</v>
      </c>
      <c r="I64" s="17">
        <f t="shared" si="0"/>
        <v>1200</v>
      </c>
    </row>
    <row r="65" spans="2:9" ht="27" x14ac:dyDescent="0.25">
      <c r="B65" s="10" t="s">
        <v>10</v>
      </c>
      <c r="C65" s="11" t="s">
        <v>11</v>
      </c>
      <c r="D65" s="12">
        <v>190</v>
      </c>
      <c r="E65" s="13" t="s">
        <v>12</v>
      </c>
      <c r="F65" s="14" t="s">
        <v>79</v>
      </c>
      <c r="G65" s="15">
        <v>32</v>
      </c>
      <c r="H65" s="16">
        <v>48</v>
      </c>
      <c r="I65" s="17">
        <f t="shared" si="0"/>
        <v>1536</v>
      </c>
    </row>
    <row r="66" spans="2:9" ht="27" x14ac:dyDescent="0.25">
      <c r="B66" s="10" t="s">
        <v>10</v>
      </c>
      <c r="C66" s="11" t="s">
        <v>11</v>
      </c>
      <c r="D66" s="12">
        <v>202</v>
      </c>
      <c r="E66" s="13" t="s">
        <v>12</v>
      </c>
      <c r="F66" s="14" t="s">
        <v>80</v>
      </c>
      <c r="G66" s="15">
        <v>96</v>
      </c>
      <c r="H66" s="16">
        <v>780</v>
      </c>
      <c r="I66" s="17">
        <f t="shared" si="0"/>
        <v>74880</v>
      </c>
    </row>
    <row r="67" spans="2:9" ht="27" x14ac:dyDescent="0.25">
      <c r="B67" s="10" t="s">
        <v>10</v>
      </c>
      <c r="C67" s="11" t="s">
        <v>11</v>
      </c>
      <c r="D67" s="12">
        <v>461</v>
      </c>
      <c r="E67" s="13" t="s">
        <v>12</v>
      </c>
      <c r="F67" s="14" t="s">
        <v>81</v>
      </c>
      <c r="G67" s="15">
        <v>10</v>
      </c>
      <c r="H67" s="16">
        <v>204</v>
      </c>
      <c r="I67" s="17">
        <f t="shared" si="0"/>
        <v>2040</v>
      </c>
    </row>
    <row r="68" spans="2:9" ht="27" x14ac:dyDescent="0.25">
      <c r="B68" s="10" t="s">
        <v>10</v>
      </c>
      <c r="C68" s="11" t="s">
        <v>11</v>
      </c>
      <c r="D68" s="12">
        <v>375</v>
      </c>
      <c r="E68" s="13" t="s">
        <v>12</v>
      </c>
      <c r="F68" s="14" t="s">
        <v>82</v>
      </c>
      <c r="G68" s="15">
        <v>2</v>
      </c>
      <c r="H68" s="16">
        <v>15</v>
      </c>
      <c r="I68" s="17">
        <f t="shared" si="0"/>
        <v>30</v>
      </c>
    </row>
    <row r="69" spans="2:9" ht="27" x14ac:dyDescent="0.25">
      <c r="B69" s="10" t="s">
        <v>10</v>
      </c>
      <c r="C69" s="11" t="s">
        <v>11</v>
      </c>
      <c r="D69" s="12">
        <v>376</v>
      </c>
      <c r="E69" s="13" t="s">
        <v>12</v>
      </c>
      <c r="F69" s="14" t="s">
        <v>83</v>
      </c>
      <c r="G69" s="15">
        <v>5</v>
      </c>
      <c r="H69" s="16">
        <v>200</v>
      </c>
      <c r="I69" s="17">
        <f t="shared" si="0"/>
        <v>1000</v>
      </c>
    </row>
    <row r="70" spans="2:9" ht="27" x14ac:dyDescent="0.25">
      <c r="B70" s="10" t="s">
        <v>10</v>
      </c>
      <c r="C70" s="11" t="s">
        <v>11</v>
      </c>
      <c r="D70" s="12">
        <v>428</v>
      </c>
      <c r="E70" s="13" t="s">
        <v>84</v>
      </c>
      <c r="F70" s="14" t="s">
        <v>85</v>
      </c>
      <c r="G70" s="15">
        <v>1</v>
      </c>
      <c r="H70" s="16">
        <v>900</v>
      </c>
      <c r="I70" s="17">
        <f t="shared" si="0"/>
        <v>900</v>
      </c>
    </row>
    <row r="71" spans="2:9" ht="27" x14ac:dyDescent="0.25">
      <c r="B71" s="10" t="s">
        <v>10</v>
      </c>
      <c r="C71" s="11" t="s">
        <v>11</v>
      </c>
      <c r="D71" s="12">
        <v>174</v>
      </c>
      <c r="E71" s="13" t="s">
        <v>12</v>
      </c>
      <c r="F71" s="14" t="s">
        <v>86</v>
      </c>
      <c r="G71" s="15">
        <v>13</v>
      </c>
      <c r="H71" s="16">
        <v>326</v>
      </c>
      <c r="I71" s="17">
        <f t="shared" si="0"/>
        <v>4238</v>
      </c>
    </row>
    <row r="72" spans="2:9" ht="27" x14ac:dyDescent="0.25">
      <c r="B72" s="10" t="s">
        <v>10</v>
      </c>
      <c r="C72" s="11" t="s">
        <v>11</v>
      </c>
      <c r="D72" s="12">
        <v>380</v>
      </c>
      <c r="E72" s="13" t="s">
        <v>12</v>
      </c>
      <c r="F72" s="14" t="s">
        <v>87</v>
      </c>
      <c r="G72" s="15">
        <v>100</v>
      </c>
      <c r="H72" s="16">
        <v>50</v>
      </c>
      <c r="I72" s="17">
        <f t="shared" ref="I72:I84" si="1">G72*H72</f>
        <v>5000</v>
      </c>
    </row>
    <row r="73" spans="2:9" ht="27" x14ac:dyDescent="0.25">
      <c r="B73" s="10" t="s">
        <v>10</v>
      </c>
      <c r="C73" s="11" t="s">
        <v>11</v>
      </c>
      <c r="D73" s="12">
        <v>384</v>
      </c>
      <c r="E73" s="13" t="s">
        <v>12</v>
      </c>
      <c r="F73" s="14" t="s">
        <v>88</v>
      </c>
      <c r="G73" s="15">
        <v>200</v>
      </c>
      <c r="H73" s="16">
        <v>2</v>
      </c>
      <c r="I73" s="17">
        <f t="shared" si="1"/>
        <v>400</v>
      </c>
    </row>
    <row r="74" spans="2:9" ht="27" x14ac:dyDescent="0.25">
      <c r="B74" s="10" t="s">
        <v>10</v>
      </c>
      <c r="C74" s="11" t="s">
        <v>11</v>
      </c>
      <c r="D74" s="12">
        <v>454</v>
      </c>
      <c r="E74" s="13" t="s">
        <v>12</v>
      </c>
      <c r="F74" s="14" t="s">
        <v>89</v>
      </c>
      <c r="G74" s="15">
        <v>100</v>
      </c>
      <c r="H74" s="16">
        <v>3.5</v>
      </c>
      <c r="I74" s="17">
        <f t="shared" si="1"/>
        <v>350</v>
      </c>
    </row>
    <row r="75" spans="2:9" ht="27" x14ac:dyDescent="0.25">
      <c r="B75" s="10" t="s">
        <v>10</v>
      </c>
      <c r="C75" s="11" t="s">
        <v>11</v>
      </c>
      <c r="D75" s="12">
        <v>381</v>
      </c>
      <c r="E75" s="13" t="s">
        <v>12</v>
      </c>
      <c r="F75" s="14" t="s">
        <v>90</v>
      </c>
      <c r="G75" s="15">
        <v>100</v>
      </c>
      <c r="H75" s="16">
        <v>24</v>
      </c>
      <c r="I75" s="17">
        <f t="shared" si="1"/>
        <v>2400</v>
      </c>
    </row>
    <row r="76" spans="2:9" ht="27" x14ac:dyDescent="0.25">
      <c r="B76" s="10" t="s">
        <v>10</v>
      </c>
      <c r="C76" s="11" t="s">
        <v>11</v>
      </c>
      <c r="D76" s="12">
        <v>429</v>
      </c>
      <c r="E76" s="13" t="s">
        <v>12</v>
      </c>
      <c r="F76" s="14" t="s">
        <v>91</v>
      </c>
      <c r="G76" s="15">
        <v>150</v>
      </c>
      <c r="H76" s="16">
        <v>30</v>
      </c>
      <c r="I76" s="17">
        <f t="shared" si="1"/>
        <v>4500</v>
      </c>
    </row>
    <row r="77" spans="2:9" ht="27" x14ac:dyDescent="0.25">
      <c r="B77" s="10" t="s">
        <v>10</v>
      </c>
      <c r="C77" s="11" t="s">
        <v>11</v>
      </c>
      <c r="D77" s="12">
        <v>385</v>
      </c>
      <c r="E77" s="13" t="s">
        <v>12</v>
      </c>
      <c r="F77" s="14" t="s">
        <v>92</v>
      </c>
      <c r="G77" s="15">
        <v>10</v>
      </c>
      <c r="H77" s="16">
        <v>12.7</v>
      </c>
      <c r="I77" s="17">
        <f t="shared" si="1"/>
        <v>127</v>
      </c>
    </row>
    <row r="78" spans="2:9" ht="27" x14ac:dyDescent="0.25">
      <c r="B78" s="10" t="s">
        <v>10</v>
      </c>
      <c r="C78" s="11" t="s">
        <v>11</v>
      </c>
      <c r="D78" s="12">
        <v>457</v>
      </c>
      <c r="E78" s="13" t="s">
        <v>35</v>
      </c>
      <c r="F78" s="14" t="s">
        <v>93</v>
      </c>
      <c r="G78" s="15">
        <v>29</v>
      </c>
      <c r="H78" s="16">
        <v>127</v>
      </c>
      <c r="I78" s="17">
        <f t="shared" si="1"/>
        <v>3683</v>
      </c>
    </row>
    <row r="79" spans="2:9" ht="27" x14ac:dyDescent="0.25">
      <c r="B79" s="10" t="s">
        <v>10</v>
      </c>
      <c r="C79" s="11" t="s">
        <v>11</v>
      </c>
      <c r="D79" s="12">
        <v>195</v>
      </c>
      <c r="E79" s="13" t="s">
        <v>12</v>
      </c>
      <c r="F79" s="14" t="s">
        <v>94</v>
      </c>
      <c r="G79" s="15">
        <v>20</v>
      </c>
      <c r="H79" s="16">
        <v>135</v>
      </c>
      <c r="I79" s="17">
        <f t="shared" si="1"/>
        <v>2700</v>
      </c>
    </row>
    <row r="80" spans="2:9" ht="27" x14ac:dyDescent="0.25">
      <c r="B80" s="10" t="s">
        <v>10</v>
      </c>
      <c r="C80" s="11" t="s">
        <v>11</v>
      </c>
      <c r="D80" s="12">
        <v>287</v>
      </c>
      <c r="E80" s="13" t="s">
        <v>12</v>
      </c>
      <c r="F80" s="14" t="s">
        <v>95</v>
      </c>
      <c r="G80" s="15">
        <v>18</v>
      </c>
      <c r="H80" s="16">
        <v>160</v>
      </c>
      <c r="I80" s="17">
        <f t="shared" si="1"/>
        <v>2880</v>
      </c>
    </row>
    <row r="81" spans="2:9" ht="27" x14ac:dyDescent="0.25">
      <c r="B81" s="10" t="s">
        <v>10</v>
      </c>
      <c r="C81" s="11" t="s">
        <v>11</v>
      </c>
      <c r="D81" s="12">
        <v>386</v>
      </c>
      <c r="E81" s="13" t="s">
        <v>12</v>
      </c>
      <c r="F81" s="14" t="s">
        <v>96</v>
      </c>
      <c r="G81" s="15">
        <v>94</v>
      </c>
      <c r="H81" s="16">
        <v>1.25</v>
      </c>
      <c r="I81" s="17">
        <f t="shared" si="1"/>
        <v>117.5</v>
      </c>
    </row>
    <row r="82" spans="2:9" ht="15.75" x14ac:dyDescent="0.25">
      <c r="G82" s="22">
        <f>SUBTOTAL(109,G7:G81)</f>
        <v>2534</v>
      </c>
      <c r="H82" s="23" t="s">
        <v>97</v>
      </c>
      <c r="I82" s="24">
        <f>SUBTOTAL(109,I7:I81)</f>
        <v>426613.61</v>
      </c>
    </row>
    <row r="83" spans="2:9" ht="15.75" x14ac:dyDescent="0.25">
      <c r="I83" s="1"/>
    </row>
    <row r="84" spans="2:9" ht="15.75" x14ac:dyDescent="0.25">
      <c r="B84" s="25" t="s">
        <v>98</v>
      </c>
      <c r="C84" s="26"/>
      <c r="D84"/>
      <c r="F84" s="25" t="s">
        <v>99</v>
      </c>
      <c r="I84" s="1"/>
    </row>
    <row r="85" spans="2:9" ht="15.75" x14ac:dyDescent="0.25">
      <c r="B85" s="27"/>
      <c r="C85" s="26" t="s">
        <v>100</v>
      </c>
      <c r="D85"/>
      <c r="F85" s="28" t="s">
        <v>101</v>
      </c>
    </row>
    <row r="86" spans="2:9" ht="15.75" x14ac:dyDescent="0.25">
      <c r="B86" s="27"/>
      <c r="C86" s="26" t="s">
        <v>102</v>
      </c>
      <c r="D86"/>
      <c r="F86" s="29" t="s">
        <v>103</v>
      </c>
    </row>
    <row r="87" spans="2:9" ht="15.75" x14ac:dyDescent="0.25">
      <c r="B87" s="27"/>
      <c r="C87" s="26" t="s">
        <v>104</v>
      </c>
      <c r="D87" s="26"/>
      <c r="E87" s="29"/>
      <c r="F87" s="30"/>
    </row>
    <row r="88" spans="2:9" ht="15.75" x14ac:dyDescent="0.25">
      <c r="I88" s="31"/>
    </row>
  </sheetData>
  <mergeCells count="2">
    <mergeCell ref="B3:I3"/>
    <mergeCell ref="B4:I4"/>
  </mergeCells>
  <pageMargins left="0.7" right="0.7" top="0.75" bottom="0.75" header="0.3" footer="0.3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Valentín Ramírez Pérez</dc:creator>
  <cp:lastModifiedBy>Pedro Valentín Ramírez Pérez</cp:lastModifiedBy>
  <dcterms:created xsi:type="dcterms:W3CDTF">2024-02-15T16:02:37Z</dcterms:created>
  <dcterms:modified xsi:type="dcterms:W3CDTF">2024-02-15T16:03:05Z</dcterms:modified>
</cp:coreProperties>
</file>