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MAYO\"/>
    </mc:Choice>
  </mc:AlternateContent>
  <xr:revisionPtr revIDLastSave="0" documentId="13_ncr:1_{C8D5BA2C-FE81-4894-A4AA-A49B2DFEA410}" xr6:coauthVersionLast="47" xr6:coauthVersionMax="47" xr10:uidLastSave="{00000000-0000-0000-0000-000000000000}"/>
  <bookViews>
    <workbookView xWindow="28680" yWindow="-120" windowWidth="29040" windowHeight="15720" xr2:uid="{D2D7B4A9-45F8-410B-A6C9-C68BBD2A2CA5}"/>
  </bookViews>
  <sheets>
    <sheet name="MAYO" sheetId="1" r:id="rId1"/>
  </sheets>
  <definedNames>
    <definedName name="_xlnm.Print_Area" localSheetId="0">MAYO!$A$1:$J$21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  <c r="H6" i="1"/>
  <c r="E11" i="1"/>
  <c r="H5" i="1"/>
  <c r="G11" i="1"/>
  <c r="H11" i="1" l="1"/>
</calcChain>
</file>

<file path=xl/sharedStrings.xml><?xml version="1.0" encoding="utf-8"?>
<sst xmlns="http://schemas.openxmlformats.org/spreadsheetml/2006/main" count="44" uniqueCount="39">
  <si>
    <t xml:space="preserve">RELACION DE CUENTAS POR PAGAR </t>
  </si>
  <si>
    <t>Proveedor</t>
  </si>
  <si>
    <t>Concepto</t>
  </si>
  <si>
    <t xml:space="preserve">No. de Factura </t>
  </si>
  <si>
    <t>Fecha de Factura</t>
  </si>
  <si>
    <t>Monto Facturado</t>
  </si>
  <si>
    <t>Fecha Fin Factura</t>
  </si>
  <si>
    <t>Monto Pagado a la Fecha</t>
  </si>
  <si>
    <t xml:space="preserve">Monto Pendiente </t>
  </si>
  <si>
    <t xml:space="preserve">Estado </t>
  </si>
  <si>
    <t>Cuenta Presupuestaria</t>
  </si>
  <si>
    <t>TOTAL RD$</t>
  </si>
  <si>
    <t>Carlos Castellanos</t>
  </si>
  <si>
    <t>Dir. Administrativo y Financiero</t>
  </si>
  <si>
    <t>Pedro Ramirez</t>
  </si>
  <si>
    <t xml:space="preserve">Enc. Div. Contabilidad </t>
  </si>
  <si>
    <t xml:space="preserve">Pendiente </t>
  </si>
  <si>
    <t>GRAN CASA, SRL</t>
  </si>
  <si>
    <t xml:space="preserve">MATERIALES DE LIMPIEZA </t>
  </si>
  <si>
    <t>B1500000376</t>
  </si>
  <si>
    <t>2.3.9.1.01</t>
  </si>
  <si>
    <t>ROMIVA, STRL</t>
  </si>
  <si>
    <t>PAGO POR ADQUISICION DE MATERIAL GASTABLE DE OFICINA PARA USO DE LA UAF, MEDIANTE OC UAF-2026-00012</t>
  </si>
  <si>
    <t>B1500000310</t>
  </si>
  <si>
    <t>2.3.3.1.01</t>
  </si>
  <si>
    <t>2.3.9.2.01</t>
  </si>
  <si>
    <t>AL 31 DE MAYO DEL  2026</t>
  </si>
  <si>
    <t>PAGO POR ADQUISICION DE NEUMATICOS Y BATERIA PARA LA FLOTILLA VEHICULAR DE LA UAF, MEDIANTE OC UAF-2026-00017</t>
  </si>
  <si>
    <t xml:space="preserve">HYL, SA </t>
  </si>
  <si>
    <t>E450000001284</t>
  </si>
  <si>
    <t>2.3.5.3.01</t>
  </si>
  <si>
    <t>PAGO POR SERVICIOS DE ENERGIA ELECTRICA NIC 4065326 DE ESTA UAF, CORRESPONDIENTE AL PERIODO 18/04/2026-19/05/2026.</t>
  </si>
  <si>
    <t>EMPRESA DISTRIBUIDORA DE
ELECTRICIDAD DEL ESTE S A</t>
  </si>
  <si>
    <t xml:space="preserve">E450000094392 </t>
  </si>
  <si>
    <t>2.2.1.6.01</t>
  </si>
  <si>
    <t xml:space="preserve">B1500000168 </t>
  </si>
  <si>
    <t>PAGO CAPACITACION ENTRENAMIENTO ITIL V5 AL COLABORADOR HANSLIERY SANCHEZ, SEGUN DOC. ANEXOS.</t>
  </si>
  <si>
    <t xml:space="preserve">Evoluzione Digital Learning FQ, SRL </t>
  </si>
  <si>
    <t>2.2.8.7.04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</si>
</sst>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b/>
      <sz val="16"/>
      <color theme="0"/>
      <name val="Aptos Display"/>
      <family val="2"/>
      <scheme val="major"/>
    </font>
    <font>
      <sz val="16"/>
      <name val="Aptos Display"/>
      <family val="2"/>
      <scheme val="major"/>
    </font>
    <font>
      <b/>
      <sz val="14"/>
      <name val="Aptos Display"/>
      <family val="2"/>
      <scheme val="major"/>
    </font>
    <font>
      <b/>
      <u val="doubleAccounting"/>
      <sz val="16"/>
      <color theme="1"/>
      <name val="Aptos Display"/>
      <family val="2"/>
      <scheme val="major"/>
    </font>
    <font>
      <sz val="14"/>
      <color theme="1"/>
      <name val="Aptos Display"/>
      <family val="2"/>
      <scheme val="major"/>
    </font>
    <font>
      <sz val="14"/>
      <name val="Aptos Display"/>
      <family val="2"/>
      <scheme val="maj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E3C77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3" fontId="6" fillId="0" borderId="3" xfId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39" fontId="2" fillId="0" borderId="0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43" fontId="7" fillId="0" borderId="0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wrapText="1"/>
    </xf>
    <xf numFmtId="43" fontId="3" fillId="3" borderId="2" xfId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4" fontId="4" fillId="0" borderId="3" xfId="0" applyNumberFormat="1" applyFont="1" applyBorder="1" applyAlignment="1">
      <alignment vertical="center" wrapText="1"/>
    </xf>
    <xf numFmtId="43" fontId="4" fillId="0" borderId="3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473073</xdr:colOff>
      <xdr:row>0</xdr:row>
      <xdr:rowOff>549277</xdr:rowOff>
    </xdr:from>
    <xdr:to>
      <xdr:col>0</xdr:col>
      <xdr:colOff>3127375</xdr:colOff>
      <xdr:row>1</xdr:row>
      <xdr:rowOff>166524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73EEE76-FA29-48F4-B727-DD4D5AD84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073" y="549277"/>
          <a:ext cx="2654302" cy="1141247"/>
        </a:xfrm>
        <a:prstGeom prst="rect">
          <a:avLst/>
        </a:prstGeom>
      </xdr:spPr>
    </xdr:pic>
    <xdr:clientData/>
  </xdr:twoCellAnchor>
  <xdr:twoCellAnchor>
    <xdr:from>
      <xdr:col>0</xdr:col>
      <xdr:colOff>1670050</xdr:colOff>
      <xdr:row>17</xdr:row>
      <xdr:rowOff>222250</xdr:rowOff>
    </xdr:from>
    <xdr:to>
      <xdr:col>1</xdr:col>
      <xdr:colOff>2203450</xdr:colOff>
      <xdr:row>17</xdr:row>
      <xdr:rowOff>231775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091B278-361D-455A-A0E4-649910DB8689}"/>
            </a:ext>
          </a:extLst>
        </xdr:cNvPr>
        <xdr:cNvCxnSpPr/>
      </xdr:nvCxnSpPr>
      <xdr:spPr>
        <a:xfrm>
          <a:off x="1670050" y="8683625"/>
          <a:ext cx="345440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29FC-5FFB-43B5-AF93-41890A94DB94}">
  <dimension ref="A1:J35"/>
  <sheetViews>
    <sheetView showGridLines="0" tabSelected="1" view="pageBreakPreview" zoomScale="60" zoomScaleNormal="100" workbookViewId="0">
      <selection activeCell="D14" sqref="D14"/>
    </sheetView>
  </sheetViews>
  <sheetFormatPr baseColWidth="10" defaultColWidth="9" defaultRowHeight="15" x14ac:dyDescent="0.25"/>
  <cols>
    <col min="1" max="1" width="57.7109375" customWidth="1"/>
    <col min="2" max="2" width="61.42578125" style="22" bestFit="1" customWidth="1"/>
    <col min="3" max="3" width="32.85546875" customWidth="1"/>
    <col min="4" max="4" width="18" customWidth="1"/>
    <col min="5" max="5" width="23.5703125" customWidth="1"/>
    <col min="6" max="6" width="18.85546875" bestFit="1" customWidth="1"/>
    <col min="7" max="7" width="15.42578125" customWidth="1"/>
    <col min="8" max="8" width="24.5703125" customWidth="1"/>
    <col min="9" max="9" width="17.28515625" customWidth="1"/>
    <col min="10" max="10" width="22.7109375" customWidth="1"/>
  </cols>
  <sheetData>
    <row r="1" spans="1:10" ht="120" customHeight="1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9.5" thickBot="1" x14ac:dyDescent="0.3">
      <c r="A3" s="28" t="s">
        <v>26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63" x14ac:dyDescent="0.25">
      <c r="A4" s="3" t="s">
        <v>1</v>
      </c>
      <c r="B4" s="4" t="s">
        <v>2</v>
      </c>
      <c r="C4" s="5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23" t="s">
        <v>8</v>
      </c>
      <c r="I4" s="24" t="s">
        <v>9</v>
      </c>
      <c r="J4" s="24" t="s">
        <v>10</v>
      </c>
    </row>
    <row r="5" spans="1:10" ht="63.75" customHeight="1" x14ac:dyDescent="0.25">
      <c r="A5" s="25" t="s">
        <v>17</v>
      </c>
      <c r="B5" s="25" t="s">
        <v>18</v>
      </c>
      <c r="C5" s="25" t="s">
        <v>19</v>
      </c>
      <c r="D5" s="26">
        <v>46034</v>
      </c>
      <c r="E5" s="27">
        <v>9297.75</v>
      </c>
      <c r="F5" s="26">
        <v>46081</v>
      </c>
      <c r="G5" s="27">
        <v>0</v>
      </c>
      <c r="H5" s="27">
        <f t="shared" ref="H5:H10" si="0">+E5-G5</f>
        <v>9297.75</v>
      </c>
      <c r="I5" s="25" t="s">
        <v>16</v>
      </c>
      <c r="J5" s="25" t="s">
        <v>20</v>
      </c>
    </row>
    <row r="6" spans="1:10" ht="63.75" customHeight="1" x14ac:dyDescent="0.25">
      <c r="A6" s="33" t="s">
        <v>21</v>
      </c>
      <c r="B6" s="33" t="s">
        <v>22</v>
      </c>
      <c r="C6" s="33" t="s">
        <v>23</v>
      </c>
      <c r="D6" s="36">
        <v>46168</v>
      </c>
      <c r="E6" s="27">
        <v>24875</v>
      </c>
      <c r="F6" s="36">
        <v>46199</v>
      </c>
      <c r="G6" s="27">
        <v>0</v>
      </c>
      <c r="H6" s="27">
        <f t="shared" si="0"/>
        <v>24875</v>
      </c>
      <c r="I6" s="25" t="s">
        <v>16</v>
      </c>
      <c r="J6" s="25" t="s">
        <v>24</v>
      </c>
    </row>
    <row r="7" spans="1:10" ht="63.75" customHeight="1" x14ac:dyDescent="0.25">
      <c r="A7" s="34"/>
      <c r="B7" s="34"/>
      <c r="C7" s="34"/>
      <c r="D7" s="37"/>
      <c r="E7" s="27">
        <v>33729.800000000003</v>
      </c>
      <c r="F7" s="37"/>
      <c r="G7" s="27">
        <v>0</v>
      </c>
      <c r="H7" s="27">
        <f t="shared" si="0"/>
        <v>33729.800000000003</v>
      </c>
      <c r="I7" s="25" t="s">
        <v>16</v>
      </c>
      <c r="J7" s="25" t="s">
        <v>25</v>
      </c>
    </row>
    <row r="8" spans="1:10" ht="63.75" customHeight="1" x14ac:dyDescent="0.25">
      <c r="A8" s="35" t="s">
        <v>28</v>
      </c>
      <c r="B8" s="35" t="s">
        <v>27</v>
      </c>
      <c r="C8" s="25" t="s">
        <v>29</v>
      </c>
      <c r="D8" s="26">
        <v>46168</v>
      </c>
      <c r="E8" s="27">
        <v>112134.84</v>
      </c>
      <c r="F8" s="26">
        <v>46199</v>
      </c>
      <c r="G8" s="27">
        <v>0</v>
      </c>
      <c r="H8" s="27">
        <f t="shared" si="0"/>
        <v>112134.84</v>
      </c>
      <c r="I8" s="25" t="s">
        <v>16</v>
      </c>
      <c r="J8" s="25" t="s">
        <v>30</v>
      </c>
    </row>
    <row r="9" spans="1:10" ht="63.75" customHeight="1" x14ac:dyDescent="0.25">
      <c r="A9" s="35" t="s">
        <v>32</v>
      </c>
      <c r="B9" s="35" t="s">
        <v>31</v>
      </c>
      <c r="C9" s="25" t="s">
        <v>33</v>
      </c>
      <c r="D9" s="26">
        <v>46162</v>
      </c>
      <c r="E9" s="27">
        <v>173853.12</v>
      </c>
      <c r="F9" s="26">
        <v>46193</v>
      </c>
      <c r="G9" s="27">
        <v>0</v>
      </c>
      <c r="H9" s="27">
        <f t="shared" si="0"/>
        <v>173853.12</v>
      </c>
      <c r="I9" s="25" t="s">
        <v>16</v>
      </c>
      <c r="J9" s="25" t="s">
        <v>34</v>
      </c>
    </row>
    <row r="10" spans="1:10" ht="63.75" customHeight="1" x14ac:dyDescent="0.25">
      <c r="A10" s="35" t="s">
        <v>37</v>
      </c>
      <c r="B10" s="35" t="s">
        <v>36</v>
      </c>
      <c r="C10" s="25" t="s">
        <v>35</v>
      </c>
      <c r="D10" s="26">
        <v>46162</v>
      </c>
      <c r="E10" s="27">
        <v>59000</v>
      </c>
      <c r="F10" s="26">
        <v>46193</v>
      </c>
      <c r="G10" s="27">
        <v>0</v>
      </c>
      <c r="H10" s="27">
        <f t="shared" si="0"/>
        <v>59000</v>
      </c>
      <c r="I10" s="25" t="s">
        <v>16</v>
      </c>
      <c r="J10" s="25" t="s">
        <v>38</v>
      </c>
    </row>
    <row r="11" spans="1:10" ht="23.25" x14ac:dyDescent="0.25">
      <c r="A11" s="32" t="s">
        <v>11</v>
      </c>
      <c r="B11" s="32"/>
      <c r="C11" s="32"/>
      <c r="D11" s="32"/>
      <c r="E11" s="6">
        <f>SUM(E5:E10)</f>
        <v>412890.51</v>
      </c>
      <c r="F11" s="6"/>
      <c r="G11" s="6">
        <f>SUM(G5:G10)</f>
        <v>0</v>
      </c>
      <c r="H11" s="6">
        <f>SUM(H5:H10)</f>
        <v>412890.51</v>
      </c>
      <c r="I11" s="7"/>
      <c r="J11" s="8"/>
    </row>
    <row r="12" spans="1:10" ht="18.75" x14ac:dyDescent="0.25">
      <c r="A12" s="9"/>
      <c r="B12" s="10"/>
      <c r="C12" s="9"/>
      <c r="D12" s="9"/>
      <c r="E12" s="11"/>
      <c r="F12" s="12"/>
      <c r="G12" s="13"/>
      <c r="H12" s="13"/>
      <c r="I12" s="12"/>
      <c r="J12" s="14"/>
    </row>
    <row r="13" spans="1:10" ht="18.75" x14ac:dyDescent="0.25">
      <c r="A13" s="9"/>
      <c r="B13" s="10"/>
      <c r="C13" s="9"/>
      <c r="D13" s="9"/>
      <c r="E13" s="11"/>
      <c r="F13" s="12"/>
      <c r="G13" s="13"/>
      <c r="H13" s="15"/>
      <c r="I13" s="12"/>
      <c r="J13" s="14"/>
    </row>
    <row r="14" spans="1:10" ht="18.75" x14ac:dyDescent="0.25">
      <c r="A14" s="9"/>
      <c r="B14" s="10"/>
      <c r="C14" s="9"/>
      <c r="D14" s="9"/>
      <c r="E14" s="11"/>
      <c r="F14" s="30"/>
      <c r="G14" s="30"/>
      <c r="H14" s="30"/>
      <c r="I14" s="12"/>
      <c r="J14" s="14"/>
    </row>
    <row r="15" spans="1:10" ht="33" customHeight="1" x14ac:dyDescent="0.25">
      <c r="A15" s="9"/>
      <c r="B15" s="10"/>
      <c r="C15" s="9"/>
      <c r="D15" s="9"/>
      <c r="E15" s="11"/>
      <c r="F15" s="29"/>
      <c r="G15" s="29"/>
      <c r="H15" s="29"/>
      <c r="I15" s="12"/>
      <c r="J15" s="14"/>
    </row>
    <row r="16" spans="1:10" ht="18.75" x14ac:dyDescent="0.25">
      <c r="A16" s="9"/>
      <c r="B16" s="10"/>
      <c r="C16" s="9"/>
      <c r="D16" s="9"/>
      <c r="E16" s="11"/>
      <c r="F16" s="12"/>
      <c r="G16" s="12"/>
      <c r="H16" s="15"/>
      <c r="I16" s="12"/>
      <c r="J16" s="14"/>
    </row>
    <row r="17" spans="1:10" ht="18.75" x14ac:dyDescent="0.25">
      <c r="A17" s="9"/>
      <c r="B17" s="9"/>
      <c r="C17" s="9"/>
      <c r="D17" s="9"/>
      <c r="E17" s="9"/>
      <c r="F17" s="9"/>
      <c r="G17" s="11"/>
      <c r="H17" s="12"/>
      <c r="I17" s="12"/>
      <c r="J17" s="13"/>
    </row>
    <row r="18" spans="1:10" ht="18.75" x14ac:dyDescent="0.25">
      <c r="A18" s="9"/>
      <c r="B18" s="9"/>
      <c r="E18" s="9"/>
      <c r="F18" s="9"/>
      <c r="G18" s="11"/>
      <c r="H18" s="12"/>
      <c r="I18" s="12"/>
      <c r="J18" s="13"/>
    </row>
    <row r="19" spans="1:10" ht="18.75" x14ac:dyDescent="0.25">
      <c r="A19" s="30" t="s">
        <v>14</v>
      </c>
      <c r="B19" s="30"/>
      <c r="E19" s="9"/>
      <c r="F19" s="9"/>
      <c r="G19" s="11"/>
      <c r="H19" s="31" t="s">
        <v>12</v>
      </c>
      <c r="I19" s="31"/>
      <c r="J19" s="31"/>
    </row>
    <row r="20" spans="1:10" ht="18.75" x14ac:dyDescent="0.25">
      <c r="A20" s="29" t="s">
        <v>15</v>
      </c>
      <c r="B20" s="29"/>
      <c r="E20" s="17"/>
      <c r="F20" s="18"/>
      <c r="G20" s="19"/>
      <c r="H20" s="29" t="s">
        <v>13</v>
      </c>
      <c r="I20" s="29"/>
      <c r="J20" s="29"/>
    </row>
    <row r="21" spans="1:10" ht="18.75" x14ac:dyDescent="0.25">
      <c r="A21" s="30"/>
      <c r="B21" s="30"/>
      <c r="C21" s="30"/>
      <c r="D21" s="20"/>
      <c r="E21" s="12"/>
      <c r="F21" s="12"/>
      <c r="G21" s="16"/>
      <c r="H21" s="12"/>
      <c r="I21" s="12"/>
      <c r="J21" s="13"/>
    </row>
    <row r="22" spans="1:10" ht="18.75" x14ac:dyDescent="0.25">
      <c r="A22" s="17"/>
      <c r="B22" s="21"/>
      <c r="C22" s="17"/>
      <c r="D22" s="17"/>
      <c r="E22" s="17"/>
      <c r="F22" s="12"/>
      <c r="G22" s="12"/>
      <c r="H22" s="15"/>
      <c r="I22" s="12"/>
      <c r="J22" s="14"/>
    </row>
    <row r="23" spans="1:10" ht="18.75" x14ac:dyDescent="0.25">
      <c r="A23" s="17"/>
      <c r="B23" s="21"/>
      <c r="C23" s="30"/>
      <c r="D23" s="30"/>
      <c r="E23" s="17"/>
      <c r="F23" s="12"/>
      <c r="G23" s="12"/>
      <c r="H23" s="15"/>
      <c r="I23" s="12"/>
      <c r="J23" s="14"/>
    </row>
    <row r="24" spans="1:10" ht="18.75" x14ac:dyDescent="0.25">
      <c r="A24" s="17"/>
      <c r="B24" s="21"/>
      <c r="C24" s="29"/>
      <c r="D24" s="29"/>
      <c r="E24" s="17"/>
      <c r="F24" s="12"/>
      <c r="G24" s="12"/>
      <c r="H24" s="13"/>
      <c r="I24" s="12"/>
      <c r="J24" s="14"/>
    </row>
    <row r="34" spans="1:10" ht="18.75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</row>
    <row r="35" spans="1:10" ht="18.75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</row>
  </sheetData>
  <mergeCells count="19">
    <mergeCell ref="A19:B19"/>
    <mergeCell ref="H19:J19"/>
    <mergeCell ref="A2:J2"/>
    <mergeCell ref="A3:J3"/>
    <mergeCell ref="A11:D11"/>
    <mergeCell ref="F14:H14"/>
    <mergeCell ref="F15:H15"/>
    <mergeCell ref="B6:B7"/>
    <mergeCell ref="A6:A7"/>
    <mergeCell ref="C6:C7"/>
    <mergeCell ref="D6:D7"/>
    <mergeCell ref="F6:F7"/>
    <mergeCell ref="A35:J35"/>
    <mergeCell ref="A20:B20"/>
    <mergeCell ref="H20:J20"/>
    <mergeCell ref="A21:C21"/>
    <mergeCell ref="C23:D23"/>
    <mergeCell ref="C24:D24"/>
    <mergeCell ref="A34:J34"/>
  </mergeCells>
  <phoneticPr fontId="9" type="noConversion"/>
  <pageMargins left="0.7" right="0.7" top="0.75" bottom="0.75" header="0.3" footer="0.3"/>
  <pageSetup scale="41" orientation="landscape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cp:lastPrinted>2026-04-13T14:53:47Z</cp:lastPrinted>
  <dcterms:created xsi:type="dcterms:W3CDTF">2024-02-09T13:25:18Z</dcterms:created>
  <dcterms:modified xsi:type="dcterms:W3CDTF">2026-06-15T15:39:54Z</dcterms:modified>
</cp:coreProperties>
</file>