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13_ncr:1_{A300499B-6591-48F5-A133-C06533427E01}" xr6:coauthVersionLast="47" xr6:coauthVersionMax="47" xr10:uidLastSave="{00000000-0000-0000-0000-000000000000}"/>
  <bookViews>
    <workbookView xWindow="28680" yWindow="-165" windowWidth="29040" windowHeight="15720" xr2:uid="{D2D7B4A9-45F8-410B-A6C9-C68BBD2A2CA5}"/>
  </bookViews>
  <sheets>
    <sheet name="OCTUBRE" sheetId="1" r:id="rId1"/>
  </sheets>
  <definedNames>
    <definedName name="_xlnm._FilterDatabase" localSheetId="0" hidden="1">OCTUBRE!$A$4:$J$11</definedName>
    <definedName name="_xlnm.Print_Area" localSheetId="0">OCTUBRE!$A$1:$J$22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H10" i="1"/>
  <c r="E7" i="1"/>
  <c r="H7" i="1" s="1"/>
  <c r="E8" i="1"/>
  <c r="H8" i="1" s="1"/>
  <c r="H9" i="1"/>
  <c r="H5" i="1"/>
  <c r="H6" i="1" l="1"/>
  <c r="H11" i="1" s="1"/>
  <c r="G11" i="1"/>
</calcChain>
</file>

<file path=xl/sharedStrings.xml><?xml version="1.0" encoding="utf-8"?>
<sst xmlns="http://schemas.openxmlformats.org/spreadsheetml/2006/main" count="44" uniqueCount="36">
  <si>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</si>
  <si>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</si>
  <si>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</si>
  <si>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</si>
  <si>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</si>
  <si>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</si>
  <si>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</si>
  <si>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</si>
  <si>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</si>
  <si>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</si>
  <si>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</si>
  <si>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</si>
  <si>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 xml:space="preserve">Enc. Div. Contabilidad </t>
  </si>
  <si>
    <t xml:space="preserve">Pendiente </t>
  </si>
  <si>
    <t>IMPORTADORA COAV, SRL</t>
  </si>
  <si>
    <t>PAGO POR ADQUISICION DE PRODUCTOS DE A&amp;B Y DESECHABLES PARA USO DE LA UAF, MEDIANTE OC UAF-2025-00023</t>
  </si>
  <si>
    <t>E450000000062</t>
  </si>
  <si>
    <t>2.3.1.1.01</t>
  </si>
  <si>
    <t>KHALICCO INVESTMENTS, SRL</t>
  </si>
  <si>
    <t>ADQUISICION DE ARTICULOS FERRETEROS B1500001415</t>
  </si>
  <si>
    <t>B1500001415</t>
  </si>
  <si>
    <t>2.3.6.3.04</t>
  </si>
  <si>
    <t>Pedro Ramirez</t>
  </si>
  <si>
    <t xml:space="preserve">Carlos Castellanos </t>
  </si>
  <si>
    <t xml:space="preserve">Director Administrativo y Financiero </t>
  </si>
  <si>
    <t>GBM DOMINICANA, SRL</t>
  </si>
  <si>
    <t>E4500000000674</t>
  </si>
  <si>
    <t>E4500000000671</t>
  </si>
  <si>
    <t>POR SERVICIOS DE INSTALACION, CAPACITACION, SOPORTE Y ASISTENCIA DE LA HERRAMIENTA DE ANALISIS</t>
  </si>
  <si>
    <t>2.2.8.7.05</t>
  </si>
  <si>
    <t>RAMIREZ &amp; MOJICA ENVOY PACK COURIER EXPRESS, SRL</t>
  </si>
  <si>
    <t>ADQUISICION DE ACCESORIOS PARA VEHICULOS UAF</t>
  </si>
  <si>
    <t>E4500000000231</t>
  </si>
  <si>
    <t>2.3.9.1.01</t>
  </si>
  <si>
    <t>2.3.9.8.02</t>
  </si>
  <si>
    <t>AL 31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</si>
</sst>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4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4" fontId="4" fillId="0" borderId="3" xfId="0" applyNumberFormat="1" applyFont="1" applyBorder="1" applyAlignment="1">
      <alignment horizontal="right" vertical="center" wrapText="1"/>
    </xf>
    <xf numFmtId="43" fontId="4" fillId="0" borderId="3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219073</xdr:colOff>
      <xdr:row>0</xdr:row>
      <xdr:rowOff>342902</xdr:rowOff>
    </xdr:from>
    <xdr:to>
      <xdr:col>0</xdr:col>
      <xdr:colOff>2873375</xdr:colOff>
      <xdr:row>0</xdr:row>
      <xdr:rowOff>1484149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3" y="342902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18</xdr:row>
      <xdr:rowOff>222250</xdr:rowOff>
    </xdr:from>
    <xdr:to>
      <xdr:col>1</xdr:col>
      <xdr:colOff>2203450</xdr:colOff>
      <xdr:row>18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36"/>
  <sheetViews>
    <sheetView showGridLines="0" tabSelected="1" view="pageBreakPreview" zoomScale="70" zoomScaleNormal="100" zoomScaleSheetLayoutView="70" workbookViewId="0">
      <selection activeCell="C14" sqref="C14"/>
    </sheetView>
  </sheetViews>
  <sheetFormatPr baseColWidth="10" defaultColWidth="9" defaultRowHeight="15" x14ac:dyDescent="0.25"/>
  <cols>
    <col min="1" max="1" width="57.2851562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thickBot="1" x14ac:dyDescent="0.3">
      <c r="A3" s="30" t="s">
        <v>35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5" t="s">
        <v>8</v>
      </c>
      <c r="I4" s="26" t="s">
        <v>9</v>
      </c>
      <c r="J4" s="26" t="s">
        <v>10</v>
      </c>
    </row>
    <row r="5" spans="1:10" ht="63.75" customHeight="1" x14ac:dyDescent="0.25">
      <c r="A5" s="24" t="s">
        <v>14</v>
      </c>
      <c r="B5" s="24" t="s">
        <v>15</v>
      </c>
      <c r="C5" s="24" t="s">
        <v>16</v>
      </c>
      <c r="D5" s="28">
        <v>45967</v>
      </c>
      <c r="E5" s="29">
        <v>25740.05</v>
      </c>
      <c r="F5" s="28">
        <v>45968</v>
      </c>
      <c r="G5" s="23">
        <v>0</v>
      </c>
      <c r="H5" s="23">
        <f>+E5-G5</f>
        <v>25740.05</v>
      </c>
      <c r="I5" s="24" t="s">
        <v>13</v>
      </c>
      <c r="J5" s="24" t="s">
        <v>17</v>
      </c>
    </row>
    <row r="6" spans="1:10" ht="63.75" customHeight="1" x14ac:dyDescent="0.25">
      <c r="A6" s="27" t="s">
        <v>18</v>
      </c>
      <c r="B6" s="24" t="s">
        <v>19</v>
      </c>
      <c r="C6" s="24" t="s">
        <v>20</v>
      </c>
      <c r="D6" s="28">
        <v>45803</v>
      </c>
      <c r="E6" s="29">
        <v>84818.4</v>
      </c>
      <c r="F6" s="28">
        <v>45834</v>
      </c>
      <c r="G6" s="23">
        <v>0</v>
      </c>
      <c r="H6" s="23">
        <f t="shared" ref="H6:H10" si="0">+E6-G6</f>
        <v>84818.4</v>
      </c>
      <c r="I6" s="24" t="s">
        <v>13</v>
      </c>
      <c r="J6" s="24" t="s">
        <v>21</v>
      </c>
    </row>
    <row r="7" spans="1:10" ht="63.75" customHeight="1" x14ac:dyDescent="0.25">
      <c r="A7" s="27" t="s">
        <v>25</v>
      </c>
      <c r="B7" s="24" t="s">
        <v>28</v>
      </c>
      <c r="C7" s="24" t="s">
        <v>27</v>
      </c>
      <c r="D7" s="28">
        <v>45933</v>
      </c>
      <c r="E7" s="29">
        <f>53847.62*63</f>
        <v>3392400.06</v>
      </c>
      <c r="F7" s="28">
        <v>45933</v>
      </c>
      <c r="G7" s="23"/>
      <c r="H7" s="23">
        <f t="shared" si="0"/>
        <v>3392400.06</v>
      </c>
      <c r="I7" s="24" t="s">
        <v>13</v>
      </c>
      <c r="J7" s="24" t="s">
        <v>29</v>
      </c>
    </row>
    <row r="8" spans="1:10" ht="63.75" customHeight="1" x14ac:dyDescent="0.25">
      <c r="A8" s="27" t="s">
        <v>25</v>
      </c>
      <c r="B8" s="24" t="s">
        <v>28</v>
      </c>
      <c r="C8" s="24" t="s">
        <v>26</v>
      </c>
      <c r="D8" s="28">
        <v>45936</v>
      </c>
      <c r="E8" s="29">
        <f>9204*63</f>
        <v>579852</v>
      </c>
      <c r="F8" s="28">
        <v>45967</v>
      </c>
      <c r="G8" s="23">
        <v>0</v>
      </c>
      <c r="H8" s="23">
        <f t="shared" si="0"/>
        <v>579852</v>
      </c>
      <c r="I8" s="24" t="s">
        <v>13</v>
      </c>
      <c r="J8" s="24" t="s">
        <v>29</v>
      </c>
    </row>
    <row r="9" spans="1:10" ht="63.75" customHeight="1" x14ac:dyDescent="0.25">
      <c r="A9" s="35" t="s">
        <v>30</v>
      </c>
      <c r="B9" s="35" t="s">
        <v>31</v>
      </c>
      <c r="C9" s="35" t="s">
        <v>32</v>
      </c>
      <c r="D9" s="37">
        <v>45940</v>
      </c>
      <c r="E9" s="29">
        <v>9819.9599999999991</v>
      </c>
      <c r="F9" s="37">
        <v>45971</v>
      </c>
      <c r="G9" s="23">
        <v>0</v>
      </c>
      <c r="H9" s="23">
        <f t="shared" si="0"/>
        <v>9819.9599999999991</v>
      </c>
      <c r="I9" s="24" t="s">
        <v>13</v>
      </c>
      <c r="J9" s="24" t="s">
        <v>33</v>
      </c>
    </row>
    <row r="10" spans="1:10" ht="63.75" customHeight="1" x14ac:dyDescent="0.25">
      <c r="A10" s="36"/>
      <c r="B10" s="36"/>
      <c r="C10" s="36"/>
      <c r="D10" s="38"/>
      <c r="E10" s="29">
        <v>19016.82</v>
      </c>
      <c r="F10" s="38"/>
      <c r="G10" s="23">
        <v>0</v>
      </c>
      <c r="H10" s="23">
        <f t="shared" si="0"/>
        <v>19016.82</v>
      </c>
      <c r="I10" s="24" t="s">
        <v>13</v>
      </c>
      <c r="J10" s="24" t="s">
        <v>34</v>
      </c>
    </row>
    <row r="11" spans="1:10" ht="23.25" x14ac:dyDescent="0.25">
      <c r="A11" s="34" t="s">
        <v>11</v>
      </c>
      <c r="B11" s="34"/>
      <c r="C11" s="34"/>
      <c r="D11" s="34"/>
      <c r="E11" s="6">
        <f>SUM(E5:E10)</f>
        <v>4111647.29</v>
      </c>
      <c r="F11" s="6"/>
      <c r="G11" s="6">
        <f>SUM(G5:G6)</f>
        <v>0</v>
      </c>
      <c r="H11" s="6">
        <f>SUM(H5:H10)</f>
        <v>4111647.29</v>
      </c>
      <c r="I11" s="7"/>
      <c r="J11" s="8"/>
    </row>
    <row r="12" spans="1:10" ht="18.75" x14ac:dyDescent="0.25">
      <c r="A12" s="9"/>
      <c r="B12" s="10"/>
      <c r="C12" s="9"/>
      <c r="D12" s="9"/>
      <c r="E12" s="11"/>
      <c r="F12" s="12"/>
      <c r="G12" s="13"/>
      <c r="H12" s="13"/>
      <c r="I12" s="12"/>
      <c r="J12" s="14"/>
    </row>
    <row r="13" spans="1:10" ht="18.75" x14ac:dyDescent="0.25">
      <c r="A13" s="9"/>
      <c r="B13" s="10"/>
      <c r="C13" s="9"/>
      <c r="D13" s="9"/>
      <c r="E13" s="11"/>
      <c r="F13" s="12"/>
      <c r="G13" s="13"/>
      <c r="H13" s="13"/>
      <c r="I13" s="12"/>
      <c r="J13" s="14"/>
    </row>
    <row r="14" spans="1:10" ht="18.75" x14ac:dyDescent="0.25">
      <c r="A14" s="9"/>
      <c r="B14" s="10"/>
      <c r="C14" s="9"/>
      <c r="D14" s="9"/>
      <c r="E14" s="11"/>
      <c r="F14" s="12"/>
      <c r="G14" s="13"/>
      <c r="H14" s="13"/>
      <c r="I14" s="12"/>
      <c r="J14" s="14"/>
    </row>
    <row r="15" spans="1:10" ht="18.75" x14ac:dyDescent="0.25">
      <c r="A15" s="9"/>
      <c r="B15" s="10"/>
      <c r="C15" s="9"/>
      <c r="D15" s="9"/>
      <c r="E15" s="11"/>
      <c r="F15" s="12"/>
      <c r="G15" s="13"/>
      <c r="H15" s="13"/>
      <c r="I15" s="12"/>
      <c r="J15" s="14"/>
    </row>
    <row r="16" spans="1:10" ht="18.75" x14ac:dyDescent="0.25">
      <c r="A16" s="9"/>
      <c r="B16" s="10"/>
      <c r="C16" s="9"/>
      <c r="D16" s="9"/>
      <c r="E16" s="11"/>
      <c r="F16" s="12"/>
      <c r="G16" s="13"/>
      <c r="H16" s="13"/>
      <c r="I16" s="12"/>
      <c r="J16" s="14"/>
    </row>
    <row r="17" spans="1:10" ht="18.75" x14ac:dyDescent="0.25">
      <c r="A17" s="9"/>
      <c r="B17" s="10"/>
      <c r="C17" s="9"/>
      <c r="D17" s="9"/>
      <c r="E17" s="11"/>
      <c r="F17" s="12"/>
      <c r="G17" s="13"/>
      <c r="H17" s="13"/>
      <c r="I17" s="12"/>
      <c r="J17" s="14"/>
    </row>
    <row r="18" spans="1:10" ht="18.75" x14ac:dyDescent="0.25">
      <c r="A18" s="9"/>
      <c r="B18" s="9"/>
      <c r="C18" s="9"/>
      <c r="D18" s="9"/>
      <c r="E18" s="9"/>
      <c r="F18" s="9"/>
      <c r="G18" s="11"/>
      <c r="H18" s="12"/>
      <c r="I18" s="12"/>
      <c r="J18" s="13"/>
    </row>
    <row r="19" spans="1:10" ht="18.75" x14ac:dyDescent="0.25">
      <c r="A19" s="9"/>
      <c r="B19" s="9"/>
      <c r="E19" s="9"/>
      <c r="F19" s="9"/>
      <c r="G19" s="11"/>
      <c r="H19" s="12"/>
      <c r="I19" s="12"/>
      <c r="J19" s="13"/>
    </row>
    <row r="20" spans="1:10" ht="18.75" x14ac:dyDescent="0.25">
      <c r="A20" s="32" t="s">
        <v>22</v>
      </c>
      <c r="B20" s="32"/>
      <c r="E20" s="9"/>
      <c r="F20" s="9"/>
      <c r="G20" s="11"/>
      <c r="H20" s="33" t="s">
        <v>23</v>
      </c>
      <c r="I20" s="33"/>
      <c r="J20" s="33"/>
    </row>
    <row r="21" spans="1:10" ht="18.75" x14ac:dyDescent="0.25">
      <c r="A21" s="31" t="s">
        <v>12</v>
      </c>
      <c r="B21" s="31"/>
      <c r="E21" s="17"/>
      <c r="F21" s="18"/>
      <c r="G21" s="19"/>
      <c r="H21" s="31" t="s">
        <v>24</v>
      </c>
      <c r="I21" s="31"/>
      <c r="J21" s="31"/>
    </row>
    <row r="22" spans="1:10" ht="18.75" x14ac:dyDescent="0.25">
      <c r="A22" s="32"/>
      <c r="B22" s="32"/>
      <c r="C22" s="32"/>
      <c r="D22" s="20"/>
      <c r="E22" s="12"/>
      <c r="F22" s="12"/>
      <c r="G22" s="16"/>
      <c r="H22" s="12"/>
      <c r="I22" s="12"/>
      <c r="J22" s="13"/>
    </row>
    <row r="23" spans="1:10" ht="18.75" x14ac:dyDescent="0.25">
      <c r="A23" s="17"/>
      <c r="B23" s="21"/>
      <c r="C23" s="17"/>
      <c r="D23" s="17"/>
      <c r="E23" s="17"/>
      <c r="F23" s="12"/>
      <c r="G23" s="12"/>
      <c r="H23" s="15"/>
      <c r="I23" s="12"/>
      <c r="J23" s="14"/>
    </row>
    <row r="24" spans="1:10" ht="18.75" x14ac:dyDescent="0.25">
      <c r="A24" s="17"/>
      <c r="B24" s="21"/>
      <c r="C24" s="32"/>
      <c r="D24" s="32"/>
      <c r="E24" s="17"/>
      <c r="F24" s="12"/>
      <c r="G24" s="12"/>
      <c r="H24" s="15"/>
      <c r="I24" s="12"/>
      <c r="J24" s="14"/>
    </row>
    <row r="25" spans="1:10" ht="18.75" x14ac:dyDescent="0.25">
      <c r="A25" s="17"/>
      <c r="B25" s="21"/>
      <c r="C25" s="31"/>
      <c r="D25" s="31"/>
      <c r="E25" s="17"/>
      <c r="F25" s="12"/>
      <c r="G25" s="12"/>
      <c r="H25" s="13"/>
      <c r="I25" s="12"/>
      <c r="J25" s="14"/>
    </row>
    <row r="35" spans="1:10" ht="18.7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8.75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</row>
  </sheetData>
  <mergeCells count="17">
    <mergeCell ref="A20:B20"/>
    <mergeCell ref="H20:J20"/>
    <mergeCell ref="A2:J2"/>
    <mergeCell ref="A3:J3"/>
    <mergeCell ref="A11:D11"/>
    <mergeCell ref="A9:A10"/>
    <mergeCell ref="B9:B10"/>
    <mergeCell ref="C9:C10"/>
    <mergeCell ref="D9:D10"/>
    <mergeCell ref="F9:F10"/>
    <mergeCell ref="A36:J36"/>
    <mergeCell ref="A21:B21"/>
    <mergeCell ref="H21:J21"/>
    <mergeCell ref="A22:C22"/>
    <mergeCell ref="C24:D24"/>
    <mergeCell ref="C25:D25"/>
    <mergeCell ref="A35:J35"/>
  </mergeCells>
  <phoneticPr fontId="9" type="noConversion"/>
  <pageMargins left="0.7" right="0.7" top="0.75" bottom="0.75" header="0.3" footer="0.3"/>
  <pageSetup scale="41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2025-11-19T20:37:25Z</cp:lastPrinted>
  <dcterms:created xsi:type="dcterms:W3CDTF">2024-02-09T13:25:18Z</dcterms:created>
  <dcterms:modified xsi:type="dcterms:W3CDTF">2025-11-19T20:37:28Z</dcterms:modified>
</cp:coreProperties>
</file>