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san\uaf\FINANZAS\PEDRO RAMIREZ-CONTABILIDAD\INFORMES RAI\RAI-2026\JUNIO\"/>
    </mc:Choice>
  </mc:AlternateContent>
  <xr:revisionPtr revIDLastSave="0" documentId="8_{20A8E978-9351-449E-A96D-3EED840FAD3D}" xr6:coauthVersionLast="47" xr6:coauthVersionMax="47" xr10:uidLastSave="{00000000-0000-0000-0000-000000000000}"/>
  <bookViews>
    <workbookView xWindow="-120" yWindow="-120" windowWidth="29040" windowHeight="15720" xr2:uid="{1C21485C-63C9-45B0-B24F-61EDCEAB8805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I13" i="1" l="1"/>
  <c r="G13" i="1"/>
  <c r="I12" i="1"/>
  <c r="I11" i="1"/>
  <c r="I10" i="1"/>
  <c r="I9" i="1"/>
  <c r="I8" i="1"/>
  <c r="I7" i="1"/>
</calcChain>
</file>

<file path=xl/sharedStrings.xml><?xml version="1.0" encoding="utf-8"?>
<sst xmlns="http://schemas.openxmlformats.org/spreadsheetml/2006/main" count="42" uniqueCount="27">
  <si>
    <t>INVENTARIO EN ALMACEN DE MATERIALES DE MISCELANEOS</t>
  </si>
  <si>
    <t xml:space="preserve"> AL 30 - JUNIO - 2026</t>
  </si>
  <si>
    <t>FECHA DE ADQUISICION</t>
  </si>
  <si>
    <t>FECHA DE REGISTRO</t>
  </si>
  <si>
    <t>CODIGO</t>
  </si>
  <si>
    <t>MEDIDA</t>
  </si>
  <si>
    <t>DESCRIPCION</t>
  </si>
  <si>
    <t>EXISTENCIA</t>
  </si>
  <si>
    <t>PRECIO</t>
  </si>
  <si>
    <t>TOTAL VALORES RD$</t>
  </si>
  <si>
    <t>01/06/2026 30/06/2026</t>
  </si>
  <si>
    <t>01/06/2026   -    30/06/2026</t>
  </si>
  <si>
    <t>UNIDAD</t>
  </si>
  <si>
    <t>BANDERA INSTITUCIONAL UAF 180X120 CM</t>
  </si>
  <si>
    <t>BANDERA REP. DOM 180X120 CM</t>
  </si>
  <si>
    <t>COPAS DE VINO</t>
  </si>
  <si>
    <t>ESCURRIDOR PLASTICO</t>
  </si>
  <si>
    <t>MESA PLEGABLE 93.5 X 77 X 9.5</t>
  </si>
  <si>
    <t>BOTELLAS PLASTICAS REUTILIZABLE</t>
  </si>
  <si>
    <t>Total RD$</t>
  </si>
  <si>
    <t>Preparado:_________________________</t>
  </si>
  <si>
    <t>Revisado:_________________________</t>
  </si>
  <si>
    <t>David Martinez</t>
  </si>
  <si>
    <t>Carlos Castellanos</t>
  </si>
  <si>
    <t>Encargado División</t>
  </si>
  <si>
    <t>Director Administrativo y Financiero</t>
  </si>
  <si>
    <t>Servicios Generales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</si>
</sst>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color indexed="8"/>
      <name val="Calibri"/>
      <family val="2"/>
    </font>
    <font>
      <b/>
      <sz val="12"/>
      <color theme="1"/>
      <name val="Aptos Display"/>
      <family val="2"/>
      <scheme val="major"/>
    </font>
    <font>
      <sz val="12"/>
      <color theme="1"/>
      <name val="Aptos Display"/>
      <family val="2"/>
      <scheme val="major"/>
    </font>
    <font>
      <b/>
      <sz val="12"/>
      <color theme="0"/>
      <name val="Aptos Display"/>
      <family val="2"/>
      <scheme val="major"/>
    </font>
    <font>
      <sz val="10"/>
      <name val="Aptos Narrow"/>
      <family val="2"/>
      <scheme val="minor"/>
    </font>
    <font>
      <sz val="10"/>
      <color indexed="8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9"/>
      <color indexed="8"/>
      <name val="Calibri"/>
      <family val="2"/>
    </font>
    <font>
      <b/>
      <sz val="11"/>
      <color theme="1"/>
      <name val="Aptos Display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rgb="FF1E3C7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4" fontId="3" fillId="0" borderId="0" xfId="0" applyNumberFormat="1" applyFont="1" applyAlignment="1">
      <alignment vertical="top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5" fillId="0" borderId="0" xfId="0" applyFont="1"/>
    <xf numFmtId="2" fontId="5" fillId="0" borderId="0" xfId="0" applyNumberFormat="1" applyFont="1"/>
    <xf numFmtId="43" fontId="5" fillId="0" borderId="0" xfId="2" applyNumberFormat="1" applyFont="1"/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top"/>
    </xf>
    <xf numFmtId="44" fontId="7" fillId="3" borderId="4" xfId="2" applyFont="1" applyFill="1" applyBorder="1" applyAlignment="1">
      <alignment horizontal="center" vertical="center" wrapText="1"/>
    </xf>
    <xf numFmtId="44" fontId="7" fillId="3" borderId="5" xfId="2" applyFont="1" applyFill="1" applyBorder="1" applyAlignment="1">
      <alignment horizontal="center" vertical="center" wrapText="1"/>
    </xf>
    <xf numFmtId="1" fontId="8" fillId="0" borderId="4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left" vertical="center" wrapText="1"/>
    </xf>
    <xf numFmtId="4" fontId="8" fillId="0" borderId="4" xfId="0" applyNumberFormat="1" applyFont="1" applyBorder="1" applyAlignment="1">
      <alignment horizontal="center" vertical="center"/>
    </xf>
    <xf numFmtId="44" fontId="9" fillId="4" borderId="4" xfId="2" applyFont="1" applyFill="1" applyBorder="1" applyAlignment="1">
      <alignment horizontal="center" vertical="center"/>
    </xf>
    <xf numFmtId="4" fontId="10" fillId="0" borderId="0" xfId="0" applyNumberFormat="1" applyFont="1" applyAlignment="1">
      <alignment horizontal="right" vertical="top"/>
    </xf>
    <xf numFmtId="44" fontId="9" fillId="0" borderId="4" xfId="2" applyFont="1" applyFill="1" applyBorder="1" applyAlignment="1">
      <alignment horizontal="center" vertical="center"/>
    </xf>
    <xf numFmtId="0" fontId="9" fillId="0" borderId="0" xfId="0" applyFont="1"/>
    <xf numFmtId="0" fontId="2" fillId="0" borderId="6" xfId="0" applyFont="1" applyBorder="1" applyAlignment="1">
      <alignment horizontal="center"/>
    </xf>
    <xf numFmtId="43" fontId="2" fillId="0" borderId="7" xfId="1" applyFont="1" applyFill="1" applyBorder="1" applyAlignment="1">
      <alignment horizontal="center"/>
    </xf>
    <xf numFmtId="0" fontId="4" fillId="0" borderId="0" xfId="3" applyFont="1" applyAlignment="1">
      <alignment horizontal="left" vertical="center"/>
    </xf>
    <xf numFmtId="0" fontId="4" fillId="0" borderId="0" xfId="3" applyFont="1"/>
    <xf numFmtId="0" fontId="4" fillId="0" borderId="0" xfId="3" applyFont="1" applyAlignment="1">
      <alignment horizontal="left"/>
    </xf>
    <xf numFmtId="0" fontId="0" fillId="0" borderId="0" xfId="0" applyAlignment="1">
      <alignment vertical="center"/>
    </xf>
    <xf numFmtId="0" fontId="1" fillId="0" borderId="0" xfId="3" applyAlignment="1">
      <alignment vertical="center"/>
    </xf>
    <xf numFmtId="43" fontId="4" fillId="0" borderId="0" xfId="4" applyFont="1" applyBorder="1" applyAlignment="1">
      <alignment horizontal="left"/>
    </xf>
    <xf numFmtId="43" fontId="11" fillId="0" borderId="0" xfId="4" applyFont="1" applyAlignment="1">
      <alignment horizontal="left"/>
    </xf>
    <xf numFmtId="0" fontId="0" fillId="0" borderId="0" xfId="0" applyAlignment="1">
      <alignment vertical="top"/>
    </xf>
  </cellXfs>
  <cellStyles count="5">
    <cellStyle name="Millares" xfId="1" builtinId="3"/>
    <cellStyle name="Millares 2" xfId="4" xr:uid="{83AD1B0D-6B65-47E8-8D29-01A319219DA4}"/>
    <cellStyle name="Moneda" xfId="2" builtinId="4"/>
    <cellStyle name="Normal" xfId="0" builtinId="0"/>
    <cellStyle name="Normal 2" xfId="3" xr:uid="{55CA9FC8-2872-4533-8525-CFE7E663E0FB}"/>
  </cellStyles>
  <dxfs count="8"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ptos Narrow"/>
        <family val="2"/>
        <scheme val="minor"/>
      </font>
      <numFmt numFmtId="3" formatCode="#,##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medium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Aptos Narrow"/>
        <scheme val="minor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2"/>
        <color theme="0"/>
        <name val="Aptos Display"/>
        <scheme val="major"/>
      </font>
      <fill>
        <patternFill patternType="solid">
          <fgColor indexed="64"/>
          <bgColor rgb="FF1E3C77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152400</xdr:rowOff>
    </xdr:from>
    <xdr:to>
      <xdr:col>2</xdr:col>
      <xdr:colOff>1303281</xdr:colOff>
      <xdr:row>4</xdr:row>
      <xdr:rowOff>121416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9AB36B2-493A-43F6-92AE-FEBBD80BC2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10800000" flipH="1" flipV="1">
          <a:off x="781050" y="152400"/>
          <a:ext cx="2436756" cy="750066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6861335-3E5F-4C8C-AE02-5FD60BB32B8C}" name="Tabla338911" displayName="Tabla338911" ref="G6:I13" totalsRowShown="0" headerRowDxfId="7" dataDxfId="6" totalsRowDxfId="5" headerRowBorderDxfId="3" tableBorderDxfId="4">
  <tableColumns count="3">
    <tableColumn id="4" xr3:uid="{F2C9EDD5-B6D0-4C28-87E6-8B6D62777B9C}" name="EXISTENCIA" dataDxfId="2"/>
    <tableColumn id="1" xr3:uid="{9C94D0F1-CF6E-4F72-B242-ACB846A71A4A}" name="PRECIO" dataDxfId="1"/>
    <tableColumn id="3" xr3:uid="{61F03A49-9172-4E1D-B102-0A7F6CEE1F88}" name="TOTAL VALORES RD$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881E82-4EE2-4131-A4C2-BCA4775DF33F}">
  <dimension ref="B1:N18"/>
  <sheetViews>
    <sheetView tabSelected="1" workbookViewId="0">
      <selection activeCell="G21" sqref="G21"/>
    </sheetView>
  </sheetViews>
  <sheetFormatPr baseColWidth="10" defaultRowHeight="15" x14ac:dyDescent="0.25"/>
  <cols>
    <col min="2" max="2" width="17.28515625" bestFit="1" customWidth="1"/>
    <col min="3" max="3" width="28.5703125" bestFit="1" customWidth="1"/>
    <col min="4" max="4" width="9.7109375" bestFit="1" customWidth="1"/>
    <col min="5" max="5" width="10" bestFit="1" customWidth="1"/>
    <col min="6" max="6" width="44.5703125" customWidth="1"/>
    <col min="7" max="7" width="17.7109375" customWidth="1"/>
    <col min="8" max="8" width="13.42578125" bestFit="1" customWidth="1"/>
    <col min="9" max="9" width="18.85546875" customWidth="1"/>
  </cols>
  <sheetData>
    <row r="1" spans="2:14" x14ac:dyDescent="0.25">
      <c r="N1" s="1"/>
    </row>
    <row r="3" spans="2:14" ht="15.75" x14ac:dyDescent="0.25">
      <c r="B3" s="2" t="s">
        <v>0</v>
      </c>
      <c r="C3" s="2"/>
      <c r="D3" s="2"/>
      <c r="E3" s="2"/>
      <c r="F3" s="2"/>
      <c r="G3" s="2"/>
      <c r="H3" s="2"/>
      <c r="I3" s="2"/>
    </row>
    <row r="4" spans="2:14" ht="15.75" x14ac:dyDescent="0.25">
      <c r="B4" s="2" t="s">
        <v>1</v>
      </c>
      <c r="C4" s="2"/>
      <c r="D4" s="3"/>
      <c r="E4" s="3"/>
      <c r="F4" s="2"/>
      <c r="G4" s="2"/>
      <c r="H4" s="2"/>
      <c r="I4" s="2"/>
    </row>
    <row r="5" spans="2:14" ht="16.5" thickBot="1" x14ac:dyDescent="0.3">
      <c r="B5" s="4"/>
      <c r="C5" s="4"/>
      <c r="D5" s="4"/>
      <c r="E5" s="4"/>
      <c r="F5" s="4"/>
      <c r="G5" s="5"/>
      <c r="H5" s="6"/>
      <c r="I5" s="4"/>
    </row>
    <row r="6" spans="2:14" ht="31.5" x14ac:dyDescent="0.25">
      <c r="B6" s="7" t="s">
        <v>2</v>
      </c>
      <c r="C6" s="8" t="s">
        <v>3</v>
      </c>
      <c r="D6" s="8" t="s">
        <v>4</v>
      </c>
      <c r="E6" s="8" t="s">
        <v>5</v>
      </c>
      <c r="F6" s="8" t="s">
        <v>6</v>
      </c>
      <c r="G6" s="8" t="s">
        <v>7</v>
      </c>
      <c r="H6" s="9" t="s">
        <v>8</v>
      </c>
      <c r="I6" s="10" t="s">
        <v>9</v>
      </c>
      <c r="M6" s="11"/>
    </row>
    <row r="7" spans="2:14" ht="27" x14ac:dyDescent="0.25">
      <c r="B7" s="12" t="s">
        <v>10</v>
      </c>
      <c r="C7" s="13" t="s">
        <v>11</v>
      </c>
      <c r="D7" s="14">
        <v>288</v>
      </c>
      <c r="E7" s="15" t="s">
        <v>12</v>
      </c>
      <c r="F7" s="16" t="s">
        <v>13</v>
      </c>
      <c r="G7" s="14">
        <v>3</v>
      </c>
      <c r="H7" s="17">
        <v>1180</v>
      </c>
      <c r="I7" s="18">
        <f>Tabla338911[[#This Row],[EXISTENCIA]]*Tabla338911[[#This Row],[PRECIO]]</f>
        <v>3540</v>
      </c>
      <c r="J7" s="19"/>
      <c r="K7" s="19"/>
      <c r="M7" s="11"/>
    </row>
    <row r="8" spans="2:14" ht="27" x14ac:dyDescent="0.25">
      <c r="B8" s="12" t="s">
        <v>10</v>
      </c>
      <c r="C8" s="13" t="s">
        <v>11</v>
      </c>
      <c r="D8" s="14">
        <v>289</v>
      </c>
      <c r="E8" s="15" t="s">
        <v>12</v>
      </c>
      <c r="F8" s="16" t="s">
        <v>14</v>
      </c>
      <c r="G8" s="14">
        <v>1</v>
      </c>
      <c r="H8" s="17">
        <v>4366</v>
      </c>
      <c r="I8" s="20">
        <f>Tabla338911[[#This Row],[EXISTENCIA]]*Tabla338911[[#This Row],[PRECIO]]</f>
        <v>4366</v>
      </c>
      <c r="J8" s="19"/>
      <c r="K8" s="19"/>
      <c r="M8" s="11"/>
    </row>
    <row r="9" spans="2:14" ht="27" x14ac:dyDescent="0.25">
      <c r="B9" s="12" t="s">
        <v>10</v>
      </c>
      <c r="C9" s="13" t="s">
        <v>11</v>
      </c>
      <c r="D9" s="14">
        <v>302</v>
      </c>
      <c r="E9" s="15" t="s">
        <v>12</v>
      </c>
      <c r="F9" s="16" t="s">
        <v>15</v>
      </c>
      <c r="G9" s="14">
        <v>20</v>
      </c>
      <c r="H9" s="17">
        <v>280.5</v>
      </c>
      <c r="I9" s="18">
        <f>Tabla338911[[#This Row],[EXISTENCIA]]*Tabla338911[[#This Row],[PRECIO]]</f>
        <v>5610</v>
      </c>
      <c r="J9" s="19"/>
      <c r="K9" s="19"/>
      <c r="M9" s="11"/>
    </row>
    <row r="10" spans="2:14" ht="27" x14ac:dyDescent="0.25">
      <c r="B10" s="12" t="s">
        <v>10</v>
      </c>
      <c r="C10" s="13" t="s">
        <v>11</v>
      </c>
      <c r="D10" s="14">
        <v>311</v>
      </c>
      <c r="E10" s="15" t="s">
        <v>12</v>
      </c>
      <c r="F10" s="16" t="s">
        <v>16</v>
      </c>
      <c r="G10" s="14">
        <v>1</v>
      </c>
      <c r="H10" s="17">
        <v>1275</v>
      </c>
      <c r="I10" s="20">
        <f>Tabla338911[[#This Row],[EXISTENCIA]]*Tabla338911[[#This Row],[PRECIO]]</f>
        <v>1275</v>
      </c>
      <c r="J10" s="19"/>
      <c r="K10" s="19"/>
      <c r="M10" s="11"/>
    </row>
    <row r="11" spans="2:14" ht="27" x14ac:dyDescent="0.25">
      <c r="B11" s="12" t="s">
        <v>10</v>
      </c>
      <c r="C11" s="13" t="s">
        <v>11</v>
      </c>
      <c r="D11" s="14">
        <v>581</v>
      </c>
      <c r="E11" s="15" t="s">
        <v>12</v>
      </c>
      <c r="F11" s="16" t="s">
        <v>17</v>
      </c>
      <c r="G11" s="14">
        <v>1</v>
      </c>
      <c r="H11" s="17">
        <v>4714.1000000000004</v>
      </c>
      <c r="I11" s="20">
        <f>Tabla338911[[#This Row],[EXISTENCIA]]*Tabla338911[[#This Row],[PRECIO]]</f>
        <v>4714.1000000000004</v>
      </c>
      <c r="J11" s="19"/>
      <c r="K11" s="19"/>
      <c r="M11" s="11"/>
    </row>
    <row r="12" spans="2:14" ht="27" x14ac:dyDescent="0.25">
      <c r="B12" s="12" t="s">
        <v>10</v>
      </c>
      <c r="C12" s="13" t="s">
        <v>11</v>
      </c>
      <c r="D12" s="14">
        <v>622</v>
      </c>
      <c r="E12" s="15" t="s">
        <v>12</v>
      </c>
      <c r="F12" s="16" t="s">
        <v>18</v>
      </c>
      <c r="G12" s="14">
        <v>30</v>
      </c>
      <c r="H12" s="17">
        <v>335.00200000000001</v>
      </c>
      <c r="I12" s="20">
        <f>Tabla338911[[#This Row],[EXISTENCIA]]*Tabla338911[[#This Row],[PRECIO]]</f>
        <v>10050.06</v>
      </c>
      <c r="J12" s="19"/>
      <c r="K12" s="19"/>
      <c r="M12" s="11"/>
    </row>
    <row r="13" spans="2:14" x14ac:dyDescent="0.25">
      <c r="B13" s="21"/>
      <c r="C13" s="21"/>
      <c r="D13" s="21"/>
      <c r="E13" s="21"/>
      <c r="F13" s="21"/>
      <c r="G13" s="22">
        <f>SUBTOTAL(109,G7:G12)</f>
        <v>56</v>
      </c>
      <c r="H13" s="23" t="s">
        <v>19</v>
      </c>
      <c r="I13" s="23">
        <f>SUBTOTAL(109,I7:I12)</f>
        <v>29555.159999999996</v>
      </c>
    </row>
    <row r="14" spans="2:14" ht="15.75" x14ac:dyDescent="0.25">
      <c r="G14" s="4"/>
      <c r="H14" s="4"/>
      <c r="I14" s="4"/>
    </row>
    <row r="15" spans="2:14" ht="15.75" x14ac:dyDescent="0.25">
      <c r="B15" s="24" t="s">
        <v>20</v>
      </c>
      <c r="C15" s="25"/>
      <c r="F15" s="26" t="s">
        <v>21</v>
      </c>
      <c r="H15" s="27"/>
    </row>
    <row r="16" spans="2:14" ht="15.75" x14ac:dyDescent="0.25">
      <c r="B16" s="28"/>
      <c r="C16" s="25" t="s">
        <v>22</v>
      </c>
      <c r="F16" s="29" t="s">
        <v>23</v>
      </c>
      <c r="H16" s="27"/>
    </row>
    <row r="17" spans="2:8" ht="15.75" x14ac:dyDescent="0.25">
      <c r="B17" s="28"/>
      <c r="C17" s="25" t="s">
        <v>24</v>
      </c>
      <c r="F17" s="30" t="s">
        <v>25</v>
      </c>
      <c r="H17" s="27"/>
    </row>
    <row r="18" spans="2:8" ht="15.75" x14ac:dyDescent="0.25">
      <c r="B18" s="28"/>
      <c r="C18" s="25" t="s">
        <v>26</v>
      </c>
      <c r="D18" s="25"/>
      <c r="E18" s="30"/>
      <c r="F18" s="31"/>
      <c r="H18" s="27"/>
    </row>
  </sheetData>
  <mergeCells count="2">
    <mergeCell ref="B3:I3"/>
    <mergeCell ref="B4:I4"/>
  </mergeCells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Valentín Ramírez Pérez</dc:creator>
  <cp:lastModifiedBy>Pedro Valentín Ramírez Pérez</cp:lastModifiedBy>
  <dcterms:created xsi:type="dcterms:W3CDTF">2026-07-10T20:02:42Z</dcterms:created>
  <dcterms:modified xsi:type="dcterms:W3CDTF">2026-07-10T20:03:36Z</dcterms:modified>
</cp:coreProperties>
</file>