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2F85C3C2-61B1-4807-A960-1892B338337D}" xr6:coauthVersionLast="47" xr6:coauthVersionMax="47" xr10:uidLastSave="{00000000-0000-0000-0000-000000000000}"/>
  <bookViews>
    <workbookView xWindow="28680" yWindow="-225" windowWidth="29040" windowHeight="15840" xr2:uid="{334DD30E-5DBB-42D8-B919-7250E0E643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H17" i="1"/>
  <c r="H16" i="1"/>
  <c r="H15" i="1"/>
  <c r="H14" i="1"/>
  <c r="H13" i="1"/>
  <c r="H12" i="1"/>
  <c r="H11" i="1"/>
  <c r="H10" i="1"/>
  <c r="H9" i="1"/>
  <c r="H8" i="1"/>
  <c r="H7" i="1"/>
  <c r="H18" i="1" l="1"/>
</calcChain>
</file>

<file path=xl/sharedStrings.xml><?xml version="1.0" encoding="utf-8"?>
<sst xmlns="http://schemas.openxmlformats.org/spreadsheetml/2006/main" count="62" uniqueCount="36">
  <si>
    <t>INVENTARIO EN ALMACEN DE MATERIALES DE ALIMENTOS &amp; BEBIDAS</t>
  </si>
  <si>
    <t xml:space="preserve"> AL 31-DICIEMBRE-2023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</si>
  <si>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</si>
  <si>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</si>
  <si>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</si>
  <si>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</si>
  <si>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</si>
  <si>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</si>
  <si>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</si>
  <si>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</si>
  <si>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01/12/2023 31/12/2023</t>
  </si>
  <si>
    <t>01/12/2023   -    31/12/2023</t>
  </si>
  <si>
    <t>UNIDAD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</si>
  <si>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</si>
  <si>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</si>
  <si>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</si>
  <si>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</si>
  <si>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</si>
  <si>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</si>
  <si>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</si>
  <si>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</si>
  <si>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</si>
  <si>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</si>
  <si>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</si>
  <si>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PALITOS P/REMOVER CAFE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</si>
  <si>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</si>
  <si>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</si>
  <si>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</si>
  <si>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</si>
  <si>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</si>
  <si>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</si>
  <si>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Encargado División</t>
  </si>
  <si>
    <t>Servicios Generales</t>
  </si>
  <si>
    <t xml:space="preserve">AZUCAR BLANCA /5 LIBRAS </t>
  </si>
  <si>
    <t xml:space="preserve">Pedro Ramirez  </t>
  </si>
  <si>
    <t xml:space="preserve">Encargado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</si>
</sst>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44" fontId="6" fillId="3" borderId="5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  <xf numFmtId="3" fontId="9" fillId="3" borderId="6" xfId="1" applyNumberFormat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3" fontId="11" fillId="3" borderId="7" xfId="1" applyNumberFormat="1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center" vertical="center"/>
    </xf>
    <xf numFmtId="44" fontId="2" fillId="3" borderId="7" xfId="2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4" fontId="9" fillId="3" borderId="0" xfId="1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4" xr:uid="{9AEBC04F-13E2-427B-9174-B94F92CE4619}"/>
    <cellStyle name="Moneda" xfId="2" builtinId="4"/>
    <cellStyle name="Normal" xfId="0" builtinId="0"/>
    <cellStyle name="Normal 2" xfId="3" xr:uid="{F398F626-C3DA-4121-B776-C0BA1DF6EDC1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538F18-3BCA-4085-B1B0-A894B5EFA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068FAF-BD8A-4724-AFE6-C6DC8D75B0FD}" name="Tabla3389" displayName="Tabla3389" ref="F6:H17" totalsRowShown="0" headerRowDxfId="7" dataDxfId="5" totalsRowDxfId="3" headerRowBorderDxfId="6" tableBorderDxfId="4">
  <tableColumns count="3">
    <tableColumn id="2" xr3:uid="{48FD497C-5510-46F9-9159-33495F681375}" name="EXISTENCIA" dataDxfId="2" dataCellStyle="Millares"/>
    <tableColumn id="1" xr3:uid="{29C04CA7-8800-44AB-8F60-F6B06F6787AC}" name="PRECIO" dataDxfId="1"/>
    <tableColumn id="3" xr3:uid="{EE3CA1CD-3CBC-43F5-A51A-AE1631567552}" name="TOTAL VALORES RD$" dataDxfId="0">
      <calculatedColumnFormula>F7*G7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1369-A45C-4184-9379-1BC316410527}">
  <dimension ref="A1:L26"/>
  <sheetViews>
    <sheetView showGridLines="0" tabSelected="1" topLeftCell="A13" zoomScaleNormal="100" workbookViewId="0">
      <selection activeCell="E32" sqref="E32"/>
    </sheetView>
  </sheetViews>
  <sheetFormatPr baseColWidth="10" defaultRowHeight="15" x14ac:dyDescent="0.25"/>
  <cols>
    <col min="1" max="1" width="17.28515625" bestFit="1" customWidth="1"/>
    <col min="2" max="2" width="28.5703125" bestFit="1" customWidth="1"/>
    <col min="3" max="3" width="9.7109375" bestFit="1" customWidth="1"/>
    <col min="4" max="4" width="10" bestFit="1" customWidth="1"/>
    <col min="5" max="5" width="44.5703125" customWidth="1"/>
    <col min="6" max="6" width="17.7109375" customWidth="1"/>
    <col min="7" max="7" width="13.42578125" bestFit="1" customWidth="1"/>
    <col min="8" max="8" width="18.85546875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</row>
    <row r="2" spans="1:12" ht="15.75" x14ac:dyDescent="0.25">
      <c r="A2" s="1"/>
      <c r="B2" s="1"/>
      <c r="C2" s="1"/>
      <c r="D2" s="1"/>
      <c r="E2" s="1"/>
      <c r="F2" s="1"/>
      <c r="G2" s="1"/>
      <c r="H2" s="1"/>
    </row>
    <row r="3" spans="1:12" ht="15.75" x14ac:dyDescent="0.25">
      <c r="A3" s="33" t="s">
        <v>0</v>
      </c>
      <c r="B3" s="33"/>
      <c r="C3" s="33"/>
      <c r="D3" s="33"/>
      <c r="E3" s="33"/>
      <c r="F3" s="33"/>
      <c r="G3" s="33"/>
      <c r="H3" s="33"/>
    </row>
    <row r="4" spans="1:12" ht="15.75" x14ac:dyDescent="0.25">
      <c r="A4" s="33" t="s">
        <v>1</v>
      </c>
      <c r="B4" s="33"/>
      <c r="C4" s="34"/>
      <c r="D4" s="34"/>
      <c r="E4" s="33"/>
      <c r="F4" s="33"/>
      <c r="G4" s="33"/>
      <c r="H4" s="33"/>
    </row>
    <row r="5" spans="1:12" ht="16.5" thickBot="1" x14ac:dyDescent="0.3">
      <c r="A5" s="1"/>
      <c r="B5" s="1"/>
      <c r="C5" s="1"/>
      <c r="D5" s="1"/>
      <c r="E5" s="1"/>
      <c r="F5" s="2"/>
      <c r="G5" s="3"/>
      <c r="H5" s="1"/>
    </row>
    <row r="6" spans="1:12" ht="31.5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7" t="s">
        <v>9</v>
      </c>
      <c r="L6" s="8"/>
    </row>
    <row r="7" spans="1:12" ht="25.5" x14ac:dyDescent="0.25">
      <c r="A7" s="9" t="s">
        <v>10</v>
      </c>
      <c r="B7" s="10" t="s">
        <v>11</v>
      </c>
      <c r="C7" s="11">
        <v>162</v>
      </c>
      <c r="D7" s="12" t="s">
        <v>12</v>
      </c>
      <c r="E7" s="13" t="s">
        <v>13</v>
      </c>
      <c r="F7" s="14">
        <v>300</v>
      </c>
      <c r="G7" s="15">
        <v>92.51</v>
      </c>
      <c r="H7" s="16">
        <f>F7*G7</f>
        <v>27753</v>
      </c>
      <c r="L7" s="8"/>
    </row>
    <row r="8" spans="1:12" ht="25.5" x14ac:dyDescent="0.25">
      <c r="A8" s="9" t="s">
        <v>10</v>
      </c>
      <c r="B8" s="10" t="s">
        <v>11</v>
      </c>
      <c r="C8" s="11">
        <v>159</v>
      </c>
      <c r="D8" s="12" t="s">
        <v>14</v>
      </c>
      <c r="E8" s="13" t="s">
        <v>15</v>
      </c>
      <c r="F8" s="14">
        <v>13</v>
      </c>
      <c r="G8" s="15">
        <v>348</v>
      </c>
      <c r="H8" s="16">
        <f t="shared" ref="H8:H16" si="0">F8*G8</f>
        <v>4524</v>
      </c>
      <c r="L8" s="8"/>
    </row>
    <row r="9" spans="1:12" ht="25.5" x14ac:dyDescent="0.25">
      <c r="A9" s="9" t="s">
        <v>10</v>
      </c>
      <c r="B9" s="10" t="s">
        <v>11</v>
      </c>
      <c r="C9" s="11">
        <v>161</v>
      </c>
      <c r="D9" s="12" t="s">
        <v>12</v>
      </c>
      <c r="E9" s="13" t="s">
        <v>16</v>
      </c>
      <c r="F9" s="14">
        <v>130</v>
      </c>
      <c r="G9" s="15">
        <v>0.45</v>
      </c>
      <c r="H9" s="16">
        <f t="shared" si="0"/>
        <v>58.5</v>
      </c>
      <c r="L9" s="8"/>
    </row>
    <row r="10" spans="1:12" ht="25.5" x14ac:dyDescent="0.25">
      <c r="A10" s="9" t="s">
        <v>10</v>
      </c>
      <c r="B10" s="10" t="s">
        <v>11</v>
      </c>
      <c r="C10" s="11">
        <v>160</v>
      </c>
      <c r="D10" s="12" t="s">
        <v>17</v>
      </c>
      <c r="E10" s="13" t="s">
        <v>18</v>
      </c>
      <c r="F10" s="14">
        <v>19</v>
      </c>
      <c r="G10" s="15">
        <v>420</v>
      </c>
      <c r="H10" s="16">
        <f t="shared" si="0"/>
        <v>7980</v>
      </c>
      <c r="L10" s="8"/>
    </row>
    <row r="11" spans="1:12" ht="25.5" x14ac:dyDescent="0.25">
      <c r="A11" s="9" t="s">
        <v>10</v>
      </c>
      <c r="B11" s="10" t="s">
        <v>11</v>
      </c>
      <c r="C11" s="11">
        <v>158</v>
      </c>
      <c r="D11" s="12" t="s">
        <v>19</v>
      </c>
      <c r="E11" s="13" t="s">
        <v>20</v>
      </c>
      <c r="F11" s="14">
        <v>54</v>
      </c>
      <c r="G11" s="15">
        <v>300</v>
      </c>
      <c r="H11" s="16">
        <f t="shared" si="0"/>
        <v>16200</v>
      </c>
      <c r="L11" s="8"/>
    </row>
    <row r="12" spans="1:12" ht="25.5" x14ac:dyDescent="0.25">
      <c r="A12" s="9" t="s">
        <v>10</v>
      </c>
      <c r="B12" s="10" t="s">
        <v>11</v>
      </c>
      <c r="C12" s="11">
        <v>164</v>
      </c>
      <c r="D12" s="12" t="s">
        <v>19</v>
      </c>
      <c r="E12" s="13" t="s">
        <v>21</v>
      </c>
      <c r="F12" s="14">
        <v>525</v>
      </c>
      <c r="G12" s="15">
        <v>221.12</v>
      </c>
      <c r="H12" s="16">
        <f t="shared" si="0"/>
        <v>116088</v>
      </c>
      <c r="L12" s="8"/>
    </row>
    <row r="13" spans="1:12" ht="25.5" x14ac:dyDescent="0.25">
      <c r="A13" s="9" t="s">
        <v>10</v>
      </c>
      <c r="B13" s="10" t="s">
        <v>11</v>
      </c>
      <c r="C13" s="11">
        <v>166</v>
      </c>
      <c r="D13" s="12" t="s">
        <v>22</v>
      </c>
      <c r="E13" s="13" t="s">
        <v>23</v>
      </c>
      <c r="F13" s="14">
        <v>65</v>
      </c>
      <c r="G13" s="15">
        <v>260</v>
      </c>
      <c r="H13" s="16">
        <f t="shared" si="0"/>
        <v>16900</v>
      </c>
      <c r="L13" s="8"/>
    </row>
    <row r="14" spans="1:12" ht="25.5" x14ac:dyDescent="0.25">
      <c r="A14" s="9" t="s">
        <v>10</v>
      </c>
      <c r="B14" s="10" t="s">
        <v>11</v>
      </c>
      <c r="C14" s="11">
        <v>423</v>
      </c>
      <c r="D14" s="12" t="s">
        <v>17</v>
      </c>
      <c r="E14" s="13" t="s">
        <v>24</v>
      </c>
      <c r="F14" s="14">
        <v>1</v>
      </c>
      <c r="G14" s="15">
        <v>890</v>
      </c>
      <c r="H14" s="16">
        <f t="shared" si="0"/>
        <v>890</v>
      </c>
      <c r="L14" s="8"/>
    </row>
    <row r="15" spans="1:12" ht="25.5" x14ac:dyDescent="0.25">
      <c r="A15" s="9" t="s">
        <v>10</v>
      </c>
      <c r="B15" s="10" t="s">
        <v>11</v>
      </c>
      <c r="C15" s="11">
        <v>168</v>
      </c>
      <c r="D15" s="12" t="s">
        <v>17</v>
      </c>
      <c r="E15" s="13" t="s">
        <v>25</v>
      </c>
      <c r="F15" s="14">
        <v>636</v>
      </c>
      <c r="G15" s="15">
        <v>145</v>
      </c>
      <c r="H15" s="16">
        <f t="shared" si="0"/>
        <v>92220</v>
      </c>
      <c r="L15" s="8"/>
    </row>
    <row r="16" spans="1:12" ht="25.5" x14ac:dyDescent="0.25">
      <c r="A16" s="9" t="s">
        <v>10</v>
      </c>
      <c r="B16" s="10" t="s">
        <v>11</v>
      </c>
      <c r="C16" s="11">
        <v>169</v>
      </c>
      <c r="D16" s="12" t="s">
        <v>22</v>
      </c>
      <c r="E16" s="13" t="s">
        <v>26</v>
      </c>
      <c r="F16" s="14">
        <v>87</v>
      </c>
      <c r="G16" s="15">
        <v>390</v>
      </c>
      <c r="H16" s="16">
        <f t="shared" si="0"/>
        <v>33930</v>
      </c>
    </row>
    <row r="17" spans="1:8" ht="25.5" x14ac:dyDescent="0.25">
      <c r="A17" s="9" t="s">
        <v>10</v>
      </c>
      <c r="B17" s="10" t="s">
        <v>11</v>
      </c>
      <c r="C17" s="11">
        <v>531</v>
      </c>
      <c r="D17" s="12" t="s">
        <v>14</v>
      </c>
      <c r="E17" s="13" t="s">
        <v>33</v>
      </c>
      <c r="F17" s="27">
        <v>2</v>
      </c>
      <c r="G17" s="28">
        <v>190</v>
      </c>
      <c r="H17" s="29">
        <f t="shared" ref="H17" si="1">F17*G17</f>
        <v>380</v>
      </c>
    </row>
    <row r="18" spans="1:8" ht="15.75" x14ac:dyDescent="0.25">
      <c r="C18" s="17"/>
      <c r="F18" s="24">
        <f>SUBTOTAL(109,Tabla3389[EXISTENCIA])</f>
        <v>1832</v>
      </c>
      <c r="G18" s="25" t="s">
        <v>27</v>
      </c>
      <c r="H18" s="26">
        <f>SUBTOTAL(109,Tabla3389[TOTAL VALORES RD$])</f>
        <v>316923.5</v>
      </c>
    </row>
    <row r="19" spans="1:8" ht="15.75" x14ac:dyDescent="0.25">
      <c r="C19" s="17"/>
      <c r="F19" s="30"/>
      <c r="G19" s="31"/>
      <c r="H19" s="32"/>
    </row>
    <row r="20" spans="1:8" ht="15.75" x14ac:dyDescent="0.25">
      <c r="C20" s="17"/>
      <c r="F20" s="30"/>
      <c r="G20" s="31"/>
      <c r="H20" s="32"/>
    </row>
    <row r="21" spans="1:8" ht="15.75" x14ac:dyDescent="0.25">
      <c r="C21" s="17"/>
      <c r="H21" s="1"/>
    </row>
    <row r="22" spans="1:8" ht="15.75" x14ac:dyDescent="0.25">
      <c r="A22" s="18" t="s">
        <v>28</v>
      </c>
      <c r="B22" s="19"/>
      <c r="E22" s="18" t="s">
        <v>29</v>
      </c>
      <c r="H22" s="1"/>
    </row>
    <row r="23" spans="1:8" ht="15.75" x14ac:dyDescent="0.25">
      <c r="A23" s="20"/>
      <c r="B23" s="19" t="s">
        <v>30</v>
      </c>
      <c r="E23" s="21" t="s">
        <v>34</v>
      </c>
    </row>
    <row r="24" spans="1:8" ht="15.75" x14ac:dyDescent="0.25">
      <c r="A24" s="20"/>
      <c r="B24" s="19" t="s">
        <v>31</v>
      </c>
      <c r="E24" s="22" t="s">
        <v>35</v>
      </c>
    </row>
    <row r="25" spans="1:8" ht="15.75" x14ac:dyDescent="0.25">
      <c r="A25" s="20"/>
      <c r="B25" s="19" t="s">
        <v>32</v>
      </c>
      <c r="C25" s="19"/>
      <c r="D25" s="22"/>
      <c r="E25" s="23"/>
    </row>
    <row r="26" spans="1:8" ht="15.75" x14ac:dyDescent="0.25">
      <c r="A26" s="1"/>
      <c r="B26" s="1"/>
      <c r="C26" s="1"/>
      <c r="D26" s="1"/>
      <c r="E26" s="1"/>
      <c r="F26" s="1"/>
      <c r="G26" s="1"/>
      <c r="H26" s="1"/>
    </row>
  </sheetData>
  <mergeCells count="2">
    <mergeCell ref="A3:H3"/>
    <mergeCell ref="A4:H4"/>
  </mergeCells>
  <pageMargins left="0.7" right="0.7" top="0.75" bottom="0.75" header="0.3" footer="0.3"/>
  <pageSetup scale="56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2024-01-16T15:49:50Z</cp:lastPrinted>
  <dcterms:created xsi:type="dcterms:W3CDTF">2024-01-16T13:17:56Z</dcterms:created>
  <dcterms:modified xsi:type="dcterms:W3CDTF">2024-01-16T15:49:52Z</dcterms:modified>
</cp:coreProperties>
</file>