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C071603B-EBBC-4C07-9116-9C23D9312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F63" i="1"/>
  <c r="F53" i="1"/>
  <c r="F50" i="1"/>
  <c r="F49" i="1"/>
  <c r="F48" i="1"/>
  <c r="F47" i="1"/>
  <c r="F37" i="1"/>
  <c r="F27" i="1"/>
  <c r="F17" i="1"/>
  <c r="F11" i="1"/>
  <c r="C63" i="1"/>
  <c r="C53" i="1"/>
  <c r="C27" i="1"/>
  <c r="C17" i="1"/>
  <c r="C11" i="1"/>
  <c r="C84" i="1" s="1"/>
  <c r="C37" i="1"/>
  <c r="B63" i="1"/>
  <c r="B53" i="1"/>
  <c r="B37" i="1"/>
  <c r="B27" i="1"/>
  <c r="B17" i="1"/>
  <c r="B11" i="1"/>
  <c r="B84" i="1" l="1"/>
  <c r="F84" i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H82" i="1" l="1"/>
  <c r="I82" i="1"/>
  <c r="J82" i="1"/>
  <c r="M82" i="1"/>
  <c r="N82" i="1"/>
  <c r="H79" i="1"/>
  <c r="I79" i="1"/>
  <c r="J79" i="1"/>
  <c r="M79" i="1"/>
  <c r="N79" i="1"/>
  <c r="H76" i="1"/>
  <c r="I76" i="1"/>
  <c r="J76" i="1"/>
  <c r="M76" i="1"/>
  <c r="N76" i="1"/>
  <c r="H71" i="1"/>
  <c r="I71" i="1"/>
  <c r="J71" i="1"/>
  <c r="M71" i="1"/>
  <c r="N71" i="1"/>
  <c r="H68" i="1"/>
  <c r="I68" i="1"/>
  <c r="J68" i="1"/>
  <c r="M68" i="1"/>
  <c r="N68" i="1"/>
  <c r="H63" i="1"/>
  <c r="I63" i="1"/>
  <c r="J63" i="1"/>
  <c r="M63" i="1"/>
  <c r="N63" i="1"/>
  <c r="H53" i="1"/>
  <c r="I53" i="1"/>
  <c r="J53" i="1"/>
  <c r="M53" i="1"/>
  <c r="N53" i="1"/>
  <c r="H46" i="1"/>
  <c r="I46" i="1"/>
  <c r="J46" i="1"/>
  <c r="M46" i="1"/>
  <c r="N46" i="1"/>
  <c r="H37" i="1"/>
  <c r="I37" i="1"/>
  <c r="J37" i="1"/>
  <c r="M37" i="1"/>
  <c r="N37" i="1"/>
  <c r="H27" i="1"/>
  <c r="I27" i="1"/>
  <c r="J27" i="1"/>
  <c r="M27" i="1"/>
  <c r="N27" i="1"/>
  <c r="H17" i="1"/>
  <c r="I17" i="1"/>
  <c r="J17" i="1"/>
  <c r="M17" i="1"/>
  <c r="N17" i="1"/>
  <c r="H11" i="1"/>
  <c r="I11" i="1"/>
  <c r="J11" i="1"/>
  <c r="M11" i="1"/>
  <c r="N11" i="1"/>
  <c r="P11" i="1" l="1"/>
  <c r="P63" i="1"/>
  <c r="N84" i="1"/>
  <c r="P53" i="1"/>
  <c r="P37" i="1"/>
  <c r="P27" i="1"/>
  <c r="P17" i="1"/>
  <c r="P79" i="1"/>
  <c r="P82" i="1"/>
  <c r="P76" i="1"/>
  <c r="P71" i="1"/>
  <c r="P68" i="1"/>
  <c r="P84" i="1" l="1"/>
  <c r="P85" i="1" s="1"/>
  <c r="M84" i="1"/>
  <c r="L84" i="1"/>
  <c r="K84" i="1" l="1"/>
  <c r="J84" i="1" l="1"/>
  <c r="I84" i="1" l="1"/>
  <c r="H84" i="1" l="1"/>
  <c r="G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<sst xmlns="http://schemas.openxmlformats.org/spreadsheetml/2006/main" count="116" uniqueCount="116">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</sst>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43" fontId="0" fillId="0" borderId="0" xfId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</row>
        <row r="48">
          <cell r="B48">
            <v>0</v>
          </cell>
          <cell r="D48">
            <v>0</v>
          </cell>
        </row>
        <row r="49">
          <cell r="B49">
            <v>0</v>
          </cell>
          <cell r="D49">
            <v>0</v>
          </cell>
        </row>
        <row r="50">
          <cell r="B50">
            <v>0</v>
          </cell>
          <cell r="D50">
            <v>0</v>
          </cell>
        </row>
        <row r="52">
          <cell r="B52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A70" zoomScale="80" zoomScaleNormal="80" zoomScaleSheetLayoutView="90" workbookViewId="0">
      <selection activeCell="B98" sqref="B98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21" customHeight="1" x14ac:dyDescent="0.25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15.75" customHeight="1" x14ac:dyDescent="0.25">
      <c r="A3" s="43">
        <v>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22.5" customHeight="1" x14ac:dyDescent="0.25">
      <c r="A4" s="42" t="s">
        <v>83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ht="18.75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25.5" customHeight="1" x14ac:dyDescent="0.25">
      <c r="A6" s="38" t="s">
        <v>2</v>
      </c>
      <c r="B6" s="24"/>
      <c r="C6" s="24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7" ht="25.5" customHeight="1" x14ac:dyDescent="0.25">
      <c r="A7" s="38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38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</f>
        <v>272037890.83000004</v>
      </c>
    </row>
    <row r="10" spans="1:17" ht="18.75" x14ac:dyDescent="0.4">
      <c r="A10" s="6" t="s">
        <v>7</v>
      </c>
      <c r="B10" s="45"/>
      <c r="C10" s="46"/>
      <c r="D10" s="4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/>
      <c r="H11" s="4">
        <f t="shared" ref="H11:N11" si="1">SUM(H12:H16)</f>
        <v>0</v>
      </c>
      <c r="I11" s="4">
        <f t="shared" si="1"/>
        <v>0</v>
      </c>
      <c r="J11" s="4">
        <f t="shared" si="1"/>
        <v>0</v>
      </c>
      <c r="K11" s="4"/>
      <c r="L11" s="4"/>
      <c r="M11" s="4">
        <f t="shared" si="1"/>
        <v>0</v>
      </c>
      <c r="N11" s="4">
        <f t="shared" si="1"/>
        <v>0</v>
      </c>
      <c r="O11" s="4"/>
      <c r="P11" s="4">
        <f>SUM(D11:O11)</f>
        <v>26345440.520000003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2">SUM(F18:F26)</f>
        <v>4278759.3699999992</v>
      </c>
      <c r="G17" s="4"/>
      <c r="H17" s="4">
        <f t="shared" ref="H17:N17" si="3">SUM(H18:H26)</f>
        <v>0</v>
      </c>
      <c r="I17" s="4">
        <f t="shared" si="3"/>
        <v>0</v>
      </c>
      <c r="J17" s="4">
        <f t="shared" si="3"/>
        <v>0</v>
      </c>
      <c r="K17" s="4"/>
      <c r="L17" s="4"/>
      <c r="M17" s="4">
        <f t="shared" si="3"/>
        <v>0</v>
      </c>
      <c r="N17" s="4">
        <f t="shared" si="3"/>
        <v>0</v>
      </c>
      <c r="O17" s="4"/>
      <c r="P17" s="4">
        <f>SUM(D17:O17)</f>
        <v>7020853.6899999995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/>
      <c r="H24" s="5"/>
      <c r="I24" s="5"/>
      <c r="J24" s="5"/>
      <c r="K24" s="18"/>
      <c r="L24" s="5"/>
      <c r="M24" s="5"/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4">SUM(F28:F36)</f>
        <v>1723737.85</v>
      </c>
      <c r="G27" s="4"/>
      <c r="H27" s="4">
        <f t="shared" ref="H27:N27" si="5">SUM(H28:H36)</f>
        <v>0</v>
      </c>
      <c r="I27" s="4">
        <f t="shared" si="5"/>
        <v>0</v>
      </c>
      <c r="J27" s="4">
        <f t="shared" si="5"/>
        <v>0</v>
      </c>
      <c r="K27" s="4"/>
      <c r="L27" s="4"/>
      <c r="M27" s="4">
        <f t="shared" si="5"/>
        <v>0</v>
      </c>
      <c r="N27" s="4">
        <f t="shared" si="5"/>
        <v>0</v>
      </c>
      <c r="O27" s="4"/>
      <c r="P27" s="4">
        <f>SUM(D27:O27)</f>
        <v>2306637.85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1491000</v>
      </c>
      <c r="D29" s="5"/>
      <c r="E29" s="5"/>
      <c r="F29" s="5">
        <v>317415.21000000002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26809781.829999998</v>
      </c>
      <c r="D36" s="5"/>
      <c r="E36" s="5"/>
      <c r="F36" s="5">
        <v>498006.29</v>
      </c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6">SUM(E38:E45)</f>
        <v>0</v>
      </c>
      <c r="F37" s="4">
        <f t="shared" ref="F37" si="7">SUM(F38:F45)</f>
        <v>0</v>
      </c>
      <c r="G37" s="4"/>
      <c r="H37" s="4">
        <f t="shared" ref="H37:N37" si="8">SUM(H38:H45)</f>
        <v>0</v>
      </c>
      <c r="I37" s="4">
        <f t="shared" si="8"/>
        <v>0</v>
      </c>
      <c r="J37" s="4">
        <f t="shared" si="8"/>
        <v>0</v>
      </c>
      <c r="K37" s="4"/>
      <c r="L37" s="4"/>
      <c r="M37" s="4">
        <f t="shared" si="8"/>
        <v>0</v>
      </c>
      <c r="N37" s="4">
        <f t="shared" si="8"/>
        <v>0</v>
      </c>
      <c r="O37" s="4"/>
      <c r="P37" s="4">
        <f>SUM(D37:O37)</f>
        <v>0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>
        <v>0</v>
      </c>
      <c r="H38" s="5"/>
      <c r="I38" s="5"/>
      <c r="J38" s="5"/>
      <c r="K38" s="5">
        <v>0</v>
      </c>
      <c r="L38" s="5">
        <v>0</v>
      </c>
      <c r="M38" s="5"/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>
        <v>0</v>
      </c>
      <c r="H39" s="5"/>
      <c r="I39" s="5"/>
      <c r="J39" s="5"/>
      <c r="K39" s="5">
        <v>0</v>
      </c>
      <c r="L39" s="5">
        <v>0</v>
      </c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>
        <v>0</v>
      </c>
      <c r="H40" s="5"/>
      <c r="I40" s="5"/>
      <c r="J40" s="5"/>
      <c r="K40" s="5">
        <v>0</v>
      </c>
      <c r="L40" s="5">
        <v>0</v>
      </c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>
        <v>0</v>
      </c>
      <c r="H41" s="5"/>
      <c r="I41" s="5"/>
      <c r="J41" s="5"/>
      <c r="K41" s="5">
        <v>0</v>
      </c>
      <c r="L41" s="5">
        <v>0</v>
      </c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>
        <v>0</v>
      </c>
      <c r="H42" s="5"/>
      <c r="I42" s="5"/>
      <c r="J42" s="5"/>
      <c r="K42" s="5">
        <v>0</v>
      </c>
      <c r="L42" s="5">
        <v>0</v>
      </c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>
        <v>0</v>
      </c>
      <c r="H43" s="5"/>
      <c r="I43" s="5"/>
      <c r="J43" s="5"/>
      <c r="K43" s="5">
        <v>0</v>
      </c>
      <c r="L43" s="5">
        <v>0</v>
      </c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/>
      <c r="I44" s="5"/>
      <c r="J44" s="5"/>
      <c r="K44" s="19"/>
      <c r="L44" s="19"/>
      <c r="M44" s="19"/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>
        <v>0</v>
      </c>
      <c r="H45" s="5"/>
      <c r="I45" s="5"/>
      <c r="J45" s="5"/>
      <c r="K45" s="5">
        <v>0</v>
      </c>
      <c r="L45" s="5">
        <v>0</v>
      </c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9">SUM(E47:E52)</f>
        <v>0</v>
      </c>
      <c r="F46" s="4"/>
      <c r="G46" s="4">
        <v>0</v>
      </c>
      <c r="H46" s="4">
        <f t="shared" ref="H46:N46" si="10">SUM(H47:H52)</f>
        <v>0</v>
      </c>
      <c r="I46" s="4">
        <f t="shared" si="10"/>
        <v>0</v>
      </c>
      <c r="J46" s="4">
        <f t="shared" si="10"/>
        <v>0</v>
      </c>
      <c r="K46" s="4">
        <v>0</v>
      </c>
      <c r="L46" s="4">
        <v>0</v>
      </c>
      <c r="M46" s="4">
        <f t="shared" si="10"/>
        <v>0</v>
      </c>
      <c r="N46" s="4">
        <f t="shared" si="10"/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>
        <v>0</v>
      </c>
      <c r="H47" s="5"/>
      <c r="I47" s="5"/>
      <c r="J47" s="5"/>
      <c r="K47" s="5">
        <v>0</v>
      </c>
      <c r="L47" s="5">
        <v>0</v>
      </c>
      <c r="M47" s="5"/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>
        <v>0</v>
      </c>
      <c r="H48" s="5"/>
      <c r="I48" s="5"/>
      <c r="J48" s="5"/>
      <c r="K48" s="5">
        <v>0</v>
      </c>
      <c r="L48" s="5">
        <v>0</v>
      </c>
      <c r="M48" s="5"/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>
        <v>0</v>
      </c>
      <c r="H49" s="5"/>
      <c r="I49" s="5"/>
      <c r="J49" s="5"/>
      <c r="K49" s="5">
        <v>0</v>
      </c>
      <c r="L49" s="5">
        <v>0</v>
      </c>
      <c r="M49" s="5"/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>
        <v>0</v>
      </c>
      <c r="H50" s="5"/>
      <c r="I50" s="5"/>
      <c r="J50" s="5"/>
      <c r="K50" s="5">
        <v>0</v>
      </c>
      <c r="L50" s="5">
        <v>0</v>
      </c>
      <c r="M50" s="5"/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>
        <v>0</v>
      </c>
      <c r="H51" s="5"/>
      <c r="I51" s="5"/>
      <c r="J51" s="5"/>
      <c r="K51" s="5">
        <v>0</v>
      </c>
      <c r="L51" s="5">
        <v>0</v>
      </c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v>0</v>
      </c>
      <c r="H52" s="5"/>
      <c r="I52" s="5"/>
      <c r="J52" s="5"/>
      <c r="K52" s="5">
        <v>0</v>
      </c>
      <c r="L52" s="5">
        <v>0</v>
      </c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11">SUM(E54:E62)</f>
        <v>0</v>
      </c>
      <c r="F53" s="4">
        <f t="shared" ref="F53" si="12">SUM(F54:F62)</f>
        <v>2330452.7999999998</v>
      </c>
      <c r="G53" s="4">
        <v>0</v>
      </c>
      <c r="H53" s="4">
        <f t="shared" ref="H53:N53" si="13">SUM(H54:H62)</f>
        <v>0</v>
      </c>
      <c r="I53" s="4">
        <f t="shared" si="13"/>
        <v>0</v>
      </c>
      <c r="J53" s="4">
        <f t="shared" si="13"/>
        <v>0</v>
      </c>
      <c r="K53" s="4"/>
      <c r="L53" s="4"/>
      <c r="M53" s="4">
        <f t="shared" si="13"/>
        <v>0</v>
      </c>
      <c r="N53" s="4">
        <f t="shared" si="13"/>
        <v>0</v>
      </c>
      <c r="O53" s="4"/>
      <c r="P53" s="4">
        <f>SUM(D53:O53)</f>
        <v>2330452.7999999998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0</v>
      </c>
      <c r="H54" s="5"/>
      <c r="I54" s="5"/>
      <c r="J54" s="5"/>
      <c r="K54" s="5">
        <v>0</v>
      </c>
      <c r="L54" s="5">
        <v>0</v>
      </c>
      <c r="M54" s="5"/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7" ht="37.5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14">SUM(E64:E67)</f>
        <v>0</v>
      </c>
      <c r="F63" s="4">
        <f t="shared" ref="F63" si="15">SUM(F64:F67)</f>
        <v>0</v>
      </c>
      <c r="G63" s="4"/>
      <c r="H63" s="4">
        <f t="shared" ref="H63:N63" si="16">SUM(H64:H67)</f>
        <v>0</v>
      </c>
      <c r="I63" s="4">
        <f t="shared" si="16"/>
        <v>0</v>
      </c>
      <c r="J63" s="4">
        <f t="shared" si="16"/>
        <v>0</v>
      </c>
      <c r="K63" s="4"/>
      <c r="L63" s="4"/>
      <c r="M63" s="4">
        <f t="shared" si="16"/>
        <v>0</v>
      </c>
      <c r="N63" s="4">
        <f t="shared" si="16"/>
        <v>0</v>
      </c>
      <c r="O63" s="4"/>
      <c r="P63" s="4">
        <f>SUM(D63:O63)</f>
        <v>0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17">SUM(E69:E70)</f>
        <v>0</v>
      </c>
      <c r="F68" s="4"/>
      <c r="G68" s="4">
        <v>0</v>
      </c>
      <c r="H68" s="4">
        <f t="shared" ref="H68:N68" si="18">SUM(H69:H70)</f>
        <v>0</v>
      </c>
      <c r="I68" s="4">
        <f t="shared" si="18"/>
        <v>0</v>
      </c>
      <c r="J68" s="4">
        <f t="shared" si="18"/>
        <v>0</v>
      </c>
      <c r="K68" s="4">
        <v>0</v>
      </c>
      <c r="L68" s="4">
        <v>0</v>
      </c>
      <c r="M68" s="4">
        <f t="shared" si="18"/>
        <v>0</v>
      </c>
      <c r="N68" s="4">
        <f t="shared" si="18"/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>
        <v>0</v>
      </c>
      <c r="H69" s="5"/>
      <c r="I69" s="5"/>
      <c r="J69" s="5"/>
      <c r="K69" s="5">
        <v>0</v>
      </c>
      <c r="L69" s="5">
        <v>0</v>
      </c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>
        <v>0</v>
      </c>
      <c r="H70" s="5"/>
      <c r="I70" s="5"/>
      <c r="J70" s="5"/>
      <c r="K70" s="5">
        <v>0</v>
      </c>
      <c r="L70" s="5">
        <v>0</v>
      </c>
      <c r="M70" s="5"/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19">SUM(E72:E74)</f>
        <v>0</v>
      </c>
      <c r="F71" s="4"/>
      <c r="G71" s="4">
        <v>0</v>
      </c>
      <c r="H71" s="4">
        <f t="shared" ref="H71:N71" si="20">SUM(H72:H74)</f>
        <v>0</v>
      </c>
      <c r="I71" s="4">
        <f t="shared" si="20"/>
        <v>0</v>
      </c>
      <c r="J71" s="4">
        <f t="shared" si="20"/>
        <v>0</v>
      </c>
      <c r="K71" s="4">
        <v>0</v>
      </c>
      <c r="L71" s="4">
        <v>0</v>
      </c>
      <c r="M71" s="4">
        <f t="shared" si="20"/>
        <v>0</v>
      </c>
      <c r="N71" s="4">
        <f t="shared" si="20"/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>
        <v>0</v>
      </c>
      <c r="H72" s="5"/>
      <c r="I72" s="5"/>
      <c r="J72" s="5"/>
      <c r="K72" s="5">
        <v>0</v>
      </c>
      <c r="L72" s="5">
        <v>0</v>
      </c>
      <c r="M72" s="5"/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>
        <v>0</v>
      </c>
      <c r="H73" s="5"/>
      <c r="I73" s="5"/>
      <c r="J73" s="5"/>
      <c r="K73" s="5">
        <v>0</v>
      </c>
      <c r="L73" s="5">
        <v>0</v>
      </c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>
        <v>0</v>
      </c>
      <c r="H74" s="5"/>
      <c r="I74" s="5"/>
      <c r="J74" s="5"/>
      <c r="K74" s="5">
        <v>0</v>
      </c>
      <c r="L74" s="5">
        <v>0</v>
      </c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>
        <v>0</v>
      </c>
      <c r="H76" s="4">
        <f t="shared" ref="H76:N76" si="21">SUM(H77:H78)</f>
        <v>0</v>
      </c>
      <c r="I76" s="4">
        <f t="shared" si="21"/>
        <v>0</v>
      </c>
      <c r="J76" s="4">
        <f t="shared" si="21"/>
        <v>0</v>
      </c>
      <c r="K76" s="4">
        <v>0</v>
      </c>
      <c r="L76" s="4">
        <v>0</v>
      </c>
      <c r="M76" s="4">
        <f t="shared" si="21"/>
        <v>0</v>
      </c>
      <c r="N76" s="4">
        <f t="shared" si="21"/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>
        <v>0</v>
      </c>
      <c r="H77" s="5"/>
      <c r="I77" s="5"/>
      <c r="J77" s="5"/>
      <c r="K77" s="5">
        <v>0</v>
      </c>
      <c r="L77" s="5">
        <v>0</v>
      </c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>
        <v>0</v>
      </c>
      <c r="H78" s="5"/>
      <c r="I78" s="5"/>
      <c r="J78" s="5"/>
      <c r="K78" s="5">
        <v>0</v>
      </c>
      <c r="L78" s="5">
        <v>0</v>
      </c>
      <c r="M78" s="5"/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>
        <v>0</v>
      </c>
      <c r="H79" s="4">
        <f t="shared" ref="H79:N79" si="22">SUM(H80:H81)</f>
        <v>0</v>
      </c>
      <c r="I79" s="4">
        <f t="shared" si="22"/>
        <v>0</v>
      </c>
      <c r="J79" s="4">
        <f t="shared" si="22"/>
        <v>0</v>
      </c>
      <c r="K79" s="4">
        <v>0</v>
      </c>
      <c r="L79" s="4">
        <v>0</v>
      </c>
      <c r="M79" s="4">
        <f t="shared" si="22"/>
        <v>0</v>
      </c>
      <c r="N79" s="4">
        <f t="shared" si="22"/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>
        <v>0</v>
      </c>
      <c r="H80" s="5"/>
      <c r="I80" s="5"/>
      <c r="J80" s="5"/>
      <c r="K80" s="5">
        <v>0</v>
      </c>
      <c r="L80" s="5">
        <v>0</v>
      </c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>
        <v>0</v>
      </c>
      <c r="H81" s="5"/>
      <c r="I81" s="5"/>
      <c r="J81" s="5"/>
      <c r="K81" s="5">
        <v>0</v>
      </c>
      <c r="L81" s="5">
        <v>0</v>
      </c>
      <c r="M81" s="5"/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>
        <v>0</v>
      </c>
      <c r="H82" s="4">
        <f t="shared" ref="H82:N82" si="23">SUM(H83)</f>
        <v>0</v>
      </c>
      <c r="I82" s="4">
        <f t="shared" si="23"/>
        <v>0</v>
      </c>
      <c r="J82" s="4">
        <f t="shared" si="23"/>
        <v>0</v>
      </c>
      <c r="K82" s="4">
        <v>0</v>
      </c>
      <c r="L82" s="4">
        <v>0</v>
      </c>
      <c r="M82" s="4">
        <f t="shared" si="23"/>
        <v>0</v>
      </c>
      <c r="N82" s="4">
        <f t="shared" si="23"/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>
        <v>0</v>
      </c>
      <c r="H83" s="5"/>
      <c r="I83" s="5"/>
      <c r="J83" s="5"/>
      <c r="K83" s="5">
        <v>0</v>
      </c>
      <c r="L83" s="5">
        <v>0</v>
      </c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24">+E11+E17+E27</f>
        <v>10684896.870000001</v>
      </c>
      <c r="F84" s="12">
        <f>+F11+F17+F27+F37+F53+F63</f>
        <v>17177751.759999998</v>
      </c>
      <c r="G84" s="12">
        <f>+G11+G17+G27+G37+G63</f>
        <v>0</v>
      </c>
      <c r="H84" s="12">
        <f>+H11+H17+H27+H37+H53</f>
        <v>0</v>
      </c>
      <c r="I84" s="13">
        <f>+I11+I17+I27</f>
        <v>0</v>
      </c>
      <c r="J84" s="13">
        <f>+J11+J17+J27+J37+J53+J63</f>
        <v>0</v>
      </c>
      <c r="K84" s="13">
        <f>+K11+K17+K27+K37+K53+K63</f>
        <v>0</v>
      </c>
      <c r="L84" s="13">
        <f>+L11+L17+L27+L37+L53+L63</f>
        <v>0</v>
      </c>
      <c r="M84" s="13">
        <f>+M11+M17+M27+M37+M53+M63</f>
        <v>0</v>
      </c>
      <c r="N84" s="13">
        <f>+N11+N17+N27+N37+N53+N63</f>
        <v>0</v>
      </c>
      <c r="O84" s="13">
        <f>+O11+O17+O27+O53</f>
        <v>0</v>
      </c>
      <c r="P84" s="12">
        <f>+P11+P17+P27+P37+P63+P53</f>
        <v>38003384.859999999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234034505.97000003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47"/>
      <c r="C87" s="47"/>
    </row>
    <row r="88" spans="1:17" ht="18.75" x14ac:dyDescent="0.4">
      <c r="A88" s="20" t="s">
        <v>114</v>
      </c>
      <c r="B88" s="20"/>
      <c r="C88" s="47"/>
    </row>
    <row r="89" spans="1:17" ht="18.75" x14ac:dyDescent="0.4">
      <c r="A89" s="48" t="s">
        <v>110</v>
      </c>
      <c r="B89" s="48"/>
      <c r="C89" s="48"/>
    </row>
    <row r="90" spans="1:17" ht="18.75" x14ac:dyDescent="0.4">
      <c r="A90" s="20" t="s">
        <v>115</v>
      </c>
      <c r="B90" s="20"/>
      <c r="C90" s="47"/>
    </row>
    <row r="91" spans="1:17" ht="18.75" x14ac:dyDescent="0.4">
      <c r="A91" s="49" t="s">
        <v>111</v>
      </c>
      <c r="B91" s="49"/>
      <c r="C91" s="49"/>
    </row>
    <row r="92" spans="1:17" ht="18.75" x14ac:dyDescent="0.4">
      <c r="A92" s="48" t="s">
        <v>112</v>
      </c>
      <c r="B92" s="48"/>
      <c r="C92" s="48"/>
    </row>
    <row r="93" spans="1:17" ht="18.75" x14ac:dyDescent="0.4">
      <c r="A93" s="20" t="s">
        <v>113</v>
      </c>
      <c r="B93" s="20"/>
      <c r="C93" s="47"/>
      <c r="N93" s="50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7" t="s">
        <v>99</v>
      </c>
      <c r="L102" s="37"/>
      <c r="M102" s="37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2023-04-14T13:06:55Z</cp:lastPrinted>
  <dcterms:created xsi:type="dcterms:W3CDTF">2022-02-09T20:06:33Z</dcterms:created>
  <dcterms:modified xsi:type="dcterms:W3CDTF">2023-04-14T13:12:25Z</dcterms:modified>
</cp:coreProperties>
</file>