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Noviembre 2021\"/>
    </mc:Choice>
  </mc:AlternateContent>
  <bookViews>
    <workbookView xWindow="-120" yWindow="-120" windowWidth="29040" windowHeight="15840"/>
  </bookViews>
  <sheets>
    <sheet name="Balance Nov.21" sheetId="1" r:id="rId1"/>
  </sheets>
  <externalReferences>
    <externalReference r:id="rId2"/>
    <externalReference r:id="rId3"/>
  </externalReferences>
  <definedNames>
    <definedName name="_xlnm.Print_Area" localSheetId="0">'Balance Nov.21'!$A$1:$D$58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26" i="1"/>
  <c r="C18" i="1"/>
  <c r="C14" i="1"/>
  <c r="C13" i="1"/>
  <c r="C12" i="1"/>
  <c r="C11" i="1"/>
  <c r="C31" i="1" l="1"/>
  <c r="C19" i="1"/>
  <c r="C15" i="1" l="1"/>
  <c r="C27" i="1" l="1"/>
  <c r="C33" i="1" s="1"/>
  <c r="C39" i="1" l="1"/>
  <c r="C20" i="1" l="1"/>
  <c r="C22" i="1" s="1"/>
</calcChain>
</file>

<file path=xl/sharedStrings.xml><?xml version="1.0" encoding="utf-8"?>
<sst xmlns="http://schemas.openxmlformats.org/spreadsheetml/2006/main" count="34" uniqueCount="34">
  <si>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</si>
  <si>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</si>
  <si>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</si>
  <si>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</si>
  <si>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</si>
  <si>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</si>
  <si>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</si>
  <si>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</si>
  <si>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</si>
  <si>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</si>
  <si>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</si>
  <si>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</si>
  <si>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</si>
  <si>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</si>
  <si>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</si>
  <si>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</si>
  <si>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</si>
  <si>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</si>
  <si>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</si>
  <si>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</si>
  <si>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</si>
  <si>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</si>
  <si>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</si>
  <si>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</si>
  <si>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</si>
  <si>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</si>
  <si>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>Maria E. Holguín Lopez</t>
    </r>
    <r>
      <rPr>
        <sz val="12"/>
        <color theme="1"/>
        <rFont val="Calibri Light"/>
        <family val="2"/>
      </rPr>
      <t xml:space="preserve">                                 </t>
    </r>
  </si>
  <si>
    <t xml:space="preserve"> Enc. Depto. Administrativo y Financiero</t>
  </si>
  <si>
    <t xml:space="preserve"> Directora General 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</si>
  <si>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</si>
  <si>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Enc. Depto. Contabilidad</t>
  </si>
  <si>
    <t>Ana Margarita Yapor</t>
  </si>
  <si>
    <t xml:space="preserve"> Carlos R. Castellanos </t>
  </si>
  <si>
    <t>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</si>
</sst>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Estados%20Financieros%20y%20Notas%202021/Estado%20Financiero%20y%20sus%20Notas%202021%20no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Instructivo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>
        <row r="8">
          <cell r="M8">
            <v>128868111.41999999</v>
          </cell>
        </row>
        <row r="9">
          <cell r="M9">
            <v>11570015.957500001</v>
          </cell>
        </row>
        <row r="10">
          <cell r="M10">
            <v>2695629.0604099263</v>
          </cell>
        </row>
        <row r="11">
          <cell r="M11">
            <v>4733647.3031277843</v>
          </cell>
        </row>
        <row r="17">
          <cell r="M17">
            <v>100737446.71250001</v>
          </cell>
        </row>
        <row r="23">
          <cell r="M23">
            <v>851441.24</v>
          </cell>
        </row>
        <row r="37">
          <cell r="M37">
            <v>247753409.20999998</v>
          </cell>
        </row>
        <row r="39">
          <cell r="M39">
            <v>248604850.44999999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8"/>
  <sheetViews>
    <sheetView tabSelected="1" topLeftCell="A34" zoomScaleNormal="100" workbookViewId="0">
      <selection activeCell="B31" sqref="B31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9" t="s">
        <v>0</v>
      </c>
      <c r="B5" s="19"/>
      <c r="C5" s="19"/>
    </row>
    <row r="6" spans="1:3" ht="15.75" x14ac:dyDescent="0.25">
      <c r="A6" s="19" t="s">
        <v>33</v>
      </c>
      <c r="B6" s="19"/>
      <c r="C6" s="19"/>
    </row>
    <row r="7" spans="1:3" ht="15.75" x14ac:dyDescent="0.25">
      <c r="A7" s="19" t="s">
        <v>1</v>
      </c>
      <c r="B7" s="19"/>
      <c r="C7" s="19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'[1]Balance General 012021'!$M$8</f>
        <v>128868111.41999999</v>
      </c>
    </row>
    <row r="12" spans="1:3" ht="15.75" x14ac:dyDescent="0.25">
      <c r="A12" s="2" t="s">
        <v>5</v>
      </c>
      <c r="B12" s="2"/>
      <c r="C12" s="6">
        <f>'[1]Balance General 012021'!$M$9</f>
        <v>11570015.957500001</v>
      </c>
    </row>
    <row r="13" spans="1:3" ht="15.75" x14ac:dyDescent="0.25">
      <c r="A13" s="2" t="s">
        <v>6</v>
      </c>
      <c r="B13" s="2"/>
      <c r="C13" s="6">
        <f>'[1]Balance General 012021'!$M$10</f>
        <v>2695629.0604099263</v>
      </c>
    </row>
    <row r="14" spans="1:3" ht="15.75" x14ac:dyDescent="0.25">
      <c r="A14" s="2" t="s">
        <v>7</v>
      </c>
      <c r="B14" s="2"/>
      <c r="C14" s="6">
        <f>'[1]Balance General 012021'!$M$11</f>
        <v>4733647.3031277843</v>
      </c>
    </row>
    <row r="15" spans="1:3" ht="16.5" thickBot="1" x14ac:dyDescent="0.3">
      <c r="A15" s="5" t="s">
        <v>8</v>
      </c>
      <c r="B15" s="5"/>
      <c r="C15" s="7">
        <f>SUM(C11:C14)</f>
        <v>147867403.74103773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'[1]Balance General 012021'!$M$17</f>
        <v>100737446.71250001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100737446.71250001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248604850.45353773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'[1]Balance General 012021'!$M$23</f>
        <v>851441.24</v>
      </c>
    </row>
    <row r="27" spans="1:3" ht="16.5" thickBot="1" x14ac:dyDescent="0.3">
      <c r="A27" s="5" t="s">
        <v>17</v>
      </c>
      <c r="B27" s="5"/>
      <c r="C27" s="7">
        <f>SUM(C26)</f>
        <v>851441.24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851441.24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'[1]Balance General 012021'!$M$39</f>
        <v>248604850.44999999</v>
      </c>
    </row>
    <row r="37" spans="1:3" ht="16.5" thickBot="1" x14ac:dyDescent="0.3">
      <c r="A37" s="5" t="s">
        <v>24</v>
      </c>
      <c r="B37" s="5"/>
      <c r="C37" s="7">
        <f>'[1]Balance General 012021'!$M$37</f>
        <v>247753409.20999998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248604850.44999999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20" t="s">
        <v>32</v>
      </c>
      <c r="B44" s="12"/>
      <c r="C44" s="20" t="s">
        <v>31</v>
      </c>
    </row>
    <row r="45" spans="1:3" ht="15.75" x14ac:dyDescent="0.25">
      <c r="A45" s="21"/>
      <c r="B45" s="12"/>
      <c r="C45" s="18"/>
    </row>
    <row r="46" spans="1:3" ht="15.75" x14ac:dyDescent="0.25">
      <c r="A46" s="15" t="s">
        <v>30</v>
      </c>
      <c r="B46" s="2"/>
      <c r="C46" s="14" t="s">
        <v>27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2"/>
      <c r="C49" s="2"/>
    </row>
    <row r="50" spans="1:3" ht="15.75" x14ac:dyDescent="0.25">
      <c r="A50" s="2"/>
      <c r="B50" s="17" t="s">
        <v>26</v>
      </c>
      <c r="C50" s="2"/>
    </row>
    <row r="51" spans="1:3" ht="17.25" customHeight="1" x14ac:dyDescent="0.25">
      <c r="A51" s="2"/>
      <c r="B51" s="18"/>
      <c r="C51" s="2"/>
    </row>
    <row r="52" spans="1:3" ht="15.75" x14ac:dyDescent="0.25">
      <c r="A52" s="2"/>
      <c r="B52" s="13" t="s">
        <v>28</v>
      </c>
      <c r="C52" s="2"/>
    </row>
    <row r="53" spans="1:3" ht="15.75" x14ac:dyDescent="0.25">
      <c r="A53" s="2"/>
      <c r="B53" s="13"/>
      <c r="C53" s="2"/>
    </row>
    <row r="54" spans="1:3" ht="15.75" x14ac:dyDescent="0.25">
      <c r="A54" s="2"/>
      <c r="B54" s="13"/>
      <c r="C54" s="2"/>
    </row>
    <row r="55" spans="1:3" ht="15.75" x14ac:dyDescent="0.25">
      <c r="A55" s="2"/>
      <c r="B55" s="13"/>
      <c r="C55" s="2"/>
    </row>
    <row r="56" spans="1:3" ht="15.75" x14ac:dyDescent="0.25">
      <c r="A56" s="16" t="s">
        <v>29</v>
      </c>
      <c r="B56" s="16"/>
      <c r="C56" s="16"/>
    </row>
    <row r="57" spans="1:3" ht="15.75" x14ac:dyDescent="0.25">
      <c r="A57" s="2"/>
      <c r="B57" s="2"/>
      <c r="C57" s="2"/>
    </row>
    <row r="58" spans="1:3" ht="15.75" x14ac:dyDescent="0.25">
      <c r="A58" s="2"/>
      <c r="B58" s="2"/>
      <c r="C58" s="2"/>
    </row>
  </sheetData>
  <mergeCells count="7">
    <mergeCell ref="A56:C56"/>
    <mergeCell ref="B50:B51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Nov.21</vt:lpstr>
      <vt:lpstr>'Balance Nov.21'!Print_Area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Leslie M Coste Pérez</cp:lastModifiedBy>
  <cp:lastPrinted>2021-12-06T18:55:13Z</cp:lastPrinted>
  <dcterms:created xsi:type="dcterms:W3CDTF">2021-11-04T19:43:45Z</dcterms:created>
  <dcterms:modified xsi:type="dcterms:W3CDTF">2021-12-09T15:48:13Z</dcterms:modified>
</cp:coreProperties>
</file>