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CIERRE-2024\ESTADOS FINANCIEROS 2024\"/>
    </mc:Choice>
  </mc:AlternateContent>
  <xr:revisionPtr revIDLastSave="0" documentId="13_ncr:1_{A00DBF08-2A35-43C9-977D-3DD774003848}" xr6:coauthVersionLast="47" xr6:coauthVersionMax="47" xr10:uidLastSave="{00000000-0000-0000-0000-000000000000}"/>
  <bookViews>
    <workbookView xWindow="-120" yWindow="-120" windowWidth="29040" windowHeight="15840" xr2:uid="{042CFEC2-0786-4BEF-B44C-8F24B2A6228B}"/>
  </bookViews>
  <sheets>
    <sheet name="Hoja1" sheetId="1" r:id="rId1"/>
  </sheets>
  <definedNames>
    <definedName name="_xlnm.Print_Area" localSheetId="0">Hoja1!$A$1:$D$47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3" i="1"/>
  <c r="C13" i="1"/>
  <c r="D25" i="1" l="1"/>
  <c r="C23" i="1"/>
  <c r="C25" i="1" s="1"/>
</calcChain>
</file>

<file path=xl/sharedStrings.xml><?xml version="1.0" encoding="utf-8"?>
<sst xmlns="http://schemas.openxmlformats.org/spreadsheetml/2006/main" count="15" uniqueCount="15">
  <si>
    <t>Ingresos (Nota 16)</t>
  </si>
  <si>
    <t>Transferencias y donaciones</t>
  </si>
  <si>
    <t xml:space="preserve">Otros Ingresos </t>
  </si>
  <si>
    <t>Total de Ingresos</t>
  </si>
  <si>
    <t>Gastos (Notas 17, 18,19, 20, 21 y 22)</t>
  </si>
  <si>
    <t>Sueldos, salarios y beneficios empleados</t>
  </si>
  <si>
    <t>Subvenciones y otros pagos por transferencias</t>
  </si>
  <si>
    <t>Suministros y material para consumo</t>
  </si>
  <si>
    <t>Gastos de depreciación y amortización</t>
  </si>
  <si>
    <t xml:space="preserve">Otros gastos </t>
  </si>
  <si>
    <t>Gastos Financieros</t>
  </si>
  <si>
    <t>Total gastos</t>
  </si>
  <si>
    <t>Resultado del período (ahorro/desahorro)</t>
  </si>
  <si>
    <t>Los gastos se presentan en negativo conforme al manual de elaboración de Estados Financieros.</t>
  </si>
  <si>
    <t>Las notas en las páginas  1 a 14 forman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</si>
</sst>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rgb="FF231F20"/>
      <name val="Calibri Light"/>
      <family val="2"/>
    </font>
    <font>
      <sz val="12"/>
      <color rgb="FF231F20"/>
      <name val="Calibri Light"/>
      <family val="2"/>
    </font>
    <font>
      <sz val="12"/>
      <color rgb="FFFF0000"/>
      <name val="Calibri Light"/>
      <family val="2"/>
    </font>
    <font>
      <b/>
      <sz val="12"/>
      <color theme="1"/>
      <name val="Calibri Light"/>
      <family val="2"/>
    </font>
    <font>
      <sz val="12"/>
      <name val="Calibri Light"/>
      <family val="2"/>
    </font>
    <font>
      <b/>
      <sz val="12"/>
      <color rgb="FFFF0000"/>
      <name val="Calibri Ligh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0" applyNumberFormat="1" applyFont="1"/>
    <xf numFmtId="164" fontId="6" fillId="2" borderId="1" xfId="0" applyNumberFormat="1" applyFont="1" applyFill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wrapText="1"/>
    </xf>
    <xf numFmtId="165" fontId="2" fillId="0" borderId="0" xfId="0" applyNumberFormat="1" applyFont="1"/>
    <xf numFmtId="41" fontId="6" fillId="0" borderId="1" xfId="0" applyNumberFormat="1" applyFont="1" applyBorder="1" applyAlignment="1">
      <alignment vertical="center"/>
    </xf>
    <xf numFmtId="43" fontId="2" fillId="0" borderId="0" xfId="1" applyFont="1" applyFill="1"/>
    <xf numFmtId="43" fontId="5" fillId="0" borderId="0" xfId="1" applyFont="1" applyFill="1"/>
    <xf numFmtId="0" fontId="4" fillId="0" borderId="0" xfId="0" applyFont="1" applyAlignment="1">
      <alignment vertical="center"/>
    </xf>
    <xf numFmtId="43" fontId="7" fillId="0" borderId="0" xfId="1" applyFont="1" applyFill="1"/>
    <xf numFmtId="43" fontId="5" fillId="0" borderId="0" xfId="1" applyFont="1"/>
    <xf numFmtId="43" fontId="9" fillId="0" borderId="0" xfId="1" applyFont="1" applyBorder="1" applyAlignment="1">
      <alignment horizontal="center" vertical="center"/>
    </xf>
    <xf numFmtId="43" fontId="10" fillId="0" borderId="0" xfId="1" applyFont="1"/>
    <xf numFmtId="43" fontId="1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1952626</xdr:colOff>
      <xdr:row>1</xdr:row>
      <xdr:rowOff>0</xdr:rowOff>
    </xdr:from>
    <xdr:to>
      <xdr:col>1</xdr:col>
      <xdr:colOff>5162550</xdr:colOff>
      <xdr:row>8</xdr:row>
      <xdr:rowOff>285750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8F01C891-80F6-4453-8CAE-4B369ED27418}"/>
            </a:ext>
          </a:extLst>
        </xdr:cNvPr>
        <xdr:cNvSpPr txBox="1"/>
      </xdr:nvSpPr>
      <xdr:spPr>
        <a:xfrm>
          <a:off x="2152651" y="200025"/>
          <a:ext cx="2276474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DO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Unidad de Análisis Financiero</a:t>
          </a:r>
          <a:r>
            <a:rPr lang="es-DO" sz="1200">
              <a:latin typeface="Calibri Light" panose="020F0302020204030204" pitchFamily="34" charset="0"/>
              <a:cs typeface="Calibri Light" panose="020F0302020204030204" pitchFamily="34" charset="0"/>
            </a:rPr>
            <a:t>                                        </a:t>
          </a:r>
          <a:r>
            <a:rPr lang="es-DO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Estado de Rendimiento</a:t>
          </a:r>
          <a:r>
            <a:rPr lang="es-DO" sz="1200" b="1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Financiero</a:t>
          </a:r>
          <a:r>
            <a:rPr lang="es-DO" sz="1200"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r>
            <a:rPr lang="es-DO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del ejercicio terminado al 31 de diciembre del 2024 y 2023</a:t>
          </a:r>
          <a:r>
            <a:rPr lang="es-DO" sz="1200"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</a:p>
        <a:p>
          <a:pPr algn="ctr"/>
          <a:r>
            <a:rPr lang="es-DO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(Valores en RD$)</a:t>
          </a:r>
          <a:r>
            <a:rPr lang="es-DO" sz="1200"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endParaRPr lang="en-US" sz="1200">
            <a:latin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1</xdr:col>
      <xdr:colOff>5000624</xdr:colOff>
      <xdr:row>38</xdr:row>
      <xdr:rowOff>114300</xdr:rowOff>
    </xdr:from>
    <xdr:to>
      <xdr:col>3</xdr:col>
      <xdr:colOff>1390649</xdr:colOff>
      <xdr:row>42</xdr:row>
      <xdr:rowOff>47625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FC4C7EFF-8A63-4E43-975E-E256B080670B}"/>
            </a:ext>
          </a:extLst>
        </xdr:cNvPr>
        <xdr:cNvSpPr txBox="1"/>
      </xdr:nvSpPr>
      <xdr:spPr>
        <a:xfrm>
          <a:off x="4429124" y="8134350"/>
          <a:ext cx="281940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100"/>
            <a:t>          </a:t>
          </a:r>
          <a:r>
            <a:rPr lang="es-ES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Carlos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Castellanos</a:t>
          </a:r>
          <a:r>
            <a:rPr lang="es-ES" sz="1200" b="0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 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</a:t>
          </a:r>
          <a:r>
            <a:rPr lang="es-ES" sz="1200" b="0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                                       </a:t>
          </a:r>
          <a:r>
            <a:rPr lang="es-ES" sz="1200"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endParaRPr lang="en-US" sz="120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en-US" sz="1100"/>
            <a:t>                   Dir.</a:t>
          </a:r>
          <a:r>
            <a:rPr lang="en-US" sz="1100" baseline="0"/>
            <a:t> Administrativo y   Financiero</a:t>
          </a:r>
          <a:endParaRPr lang="en-US" sz="1100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2752725</xdr:colOff>
      <xdr:row>41</xdr:row>
      <xdr:rowOff>114300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C10C7BB1-3C11-4202-A2D0-6E26B65D438C}"/>
            </a:ext>
          </a:extLst>
        </xdr:cNvPr>
        <xdr:cNvSpPr txBox="1"/>
      </xdr:nvSpPr>
      <xdr:spPr>
        <a:xfrm>
          <a:off x="200025" y="8220075"/>
          <a:ext cx="2752725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100"/>
            <a:t>          </a:t>
          </a:r>
          <a:r>
            <a:rPr lang="es-ES" sz="1200" b="1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Pedro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Ramírez</a:t>
          </a:r>
          <a:r>
            <a:rPr lang="es-ES" sz="1200" b="0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</a:t>
          </a:r>
          <a:r>
            <a:rPr lang="es-ES" sz="1200" b="0" i="0" u="none" strike="noStrike">
              <a:solidFill>
                <a:schemeClr val="dk1"/>
              </a:solidFill>
              <a:effectLst/>
              <a:latin typeface="Calibri Light" panose="020F0302020204030204" pitchFamily="34" charset="0"/>
              <a:ea typeface="+mn-ea"/>
              <a:cs typeface="Calibri Light" panose="020F0302020204030204" pitchFamily="34" charset="0"/>
            </a:rPr>
            <a:t>                                        </a:t>
          </a:r>
          <a:r>
            <a:rPr lang="es-ES" sz="1200"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endParaRPr lang="en-US" sz="1200">
            <a:latin typeface="Calibri Light" panose="020F0302020204030204" pitchFamily="34" charset="0"/>
            <a:cs typeface="Calibri Light" panose="020F0302020204030204" pitchFamily="34" charset="0"/>
          </a:endParaRPr>
        </a:p>
        <a:p>
          <a:r>
            <a:rPr lang="en-US" sz="1100"/>
            <a:t>                    </a:t>
          </a:r>
          <a:r>
            <a:rPr lang="en-US" sz="1100" baseline="0"/>
            <a:t> Enc. División Contabilidad</a:t>
          </a:r>
          <a:endParaRPr lang="en-US" sz="1100"/>
        </a:p>
      </xdr:txBody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2514600</xdr:colOff>
      <xdr:row>39</xdr:row>
      <xdr:rowOff>0</xdr:rowOff>
    </xdr:to>
    <xdr:cxnSp macro="">
      <xdr:nvCxnSpPr>
        <xdr:cNvPr id="5" name="6 Conector recto">
          <a:extLst>
            <a:ext uri="{FF2B5EF4-FFF2-40B4-BE49-F238E27FC236}">
              <a16:creationId xmlns:a16="http://schemas.microsoft.com/office/drawing/2014/main" id="{6FEE9B30-A22E-48E5-AD84-08B794DB6B64}"/>
            </a:ext>
          </a:extLst>
        </xdr:cNvPr>
        <xdr:cNvCxnSpPr/>
      </xdr:nvCxnSpPr>
      <xdr:spPr>
        <a:xfrm>
          <a:off x="485775" y="8220075"/>
          <a:ext cx="2228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3</xdr:col>
      <xdr:colOff>600075</xdr:colOff>
      <xdr:row>34</xdr:row>
      <xdr:rowOff>0</xdr:rowOff>
    </xdr:to>
    <xdr:cxnSp macro="">
      <xdr:nvCxnSpPr>
        <xdr:cNvPr id="6" name="6 Conector recto">
          <a:extLst>
            <a:ext uri="{FF2B5EF4-FFF2-40B4-BE49-F238E27FC236}">
              <a16:creationId xmlns:a16="http://schemas.microsoft.com/office/drawing/2014/main" id="{E3E4BD6D-901E-48E1-82AE-F01D6B50EDE7}"/>
            </a:ext>
          </a:extLst>
        </xdr:cNvPr>
        <xdr:cNvCxnSpPr/>
      </xdr:nvCxnSpPr>
      <xdr:spPr>
        <a:xfrm>
          <a:off x="4429125" y="8020050"/>
          <a:ext cx="2028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34</xdr:row>
      <xdr:rowOff>133350</xdr:rowOff>
    </xdr:from>
    <xdr:to>
      <xdr:col>5</xdr:col>
      <xdr:colOff>76200</xdr:colOff>
      <xdr:row>34</xdr:row>
      <xdr:rowOff>152400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73F8E84F-7E3B-474E-838B-FE56F38F849F}"/>
            </a:ext>
          </a:extLst>
        </xdr:cNvPr>
        <xdr:cNvCxnSpPr/>
      </xdr:nvCxnSpPr>
      <xdr:spPr>
        <a:xfrm>
          <a:off x="5162550" y="8020050"/>
          <a:ext cx="254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171450</xdr:rowOff>
    </xdr:from>
    <xdr:to>
      <xdr:col>3</xdr:col>
      <xdr:colOff>1390650</xdr:colOff>
      <xdr:row>38</xdr:row>
      <xdr:rowOff>171450</xdr:rowOff>
    </xdr:to>
    <xdr:cxnSp macro="">
      <xdr:nvCxnSpPr>
        <xdr:cNvPr id="8" name="6 Conector recto">
          <a:extLst>
            <a:ext uri="{FF2B5EF4-FFF2-40B4-BE49-F238E27FC236}">
              <a16:creationId xmlns:a16="http://schemas.microsoft.com/office/drawing/2014/main" id="{2CDCB869-2D5B-4CDF-8D23-FCFB99C7AB13}"/>
            </a:ext>
          </a:extLst>
        </xdr:cNvPr>
        <xdr:cNvCxnSpPr/>
      </xdr:nvCxnSpPr>
      <xdr:spPr>
        <a:xfrm>
          <a:off x="4429125" y="8191500"/>
          <a:ext cx="2819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2428875</xdr:colOff>
      <xdr:row>44</xdr:row>
      <xdr:rowOff>152400</xdr:rowOff>
    </xdr:from>
    <xdr:to>
      <xdr:col>2</xdr:col>
      <xdr:colOff>704850</xdr:colOff>
      <xdr:row>46</xdr:row>
      <xdr:rowOff>171450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729DFE3F-95AF-45D5-B5D1-CAFF07A77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9372600"/>
          <a:ext cx="25050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1F20-56F5-49EC-9BC1-8B929E7325A9}">
  <dimension ref="B1:J49"/>
  <sheetViews>
    <sheetView showGridLines="0" tabSelected="1" view="pageBreakPreview" zoomScale="60" zoomScaleNormal="100" workbookViewId="0">
      <selection activeCell="B31" sqref="B31"/>
    </sheetView>
  </sheetViews>
  <sheetFormatPr baseColWidth="10" defaultColWidth="11.42578125" defaultRowHeight="15.75" x14ac:dyDescent="0.25"/>
  <cols>
    <col min="1" max="1" width="3" style="2" customWidth="1"/>
    <col min="2" max="2" width="63.42578125" style="2" customWidth="1"/>
    <col min="3" max="4" width="21.42578125" style="2" customWidth="1"/>
    <col min="5" max="5" width="18.28515625" style="2" customWidth="1"/>
    <col min="6" max="6" width="17.5703125" style="2" customWidth="1"/>
    <col min="7" max="7" width="11.42578125" style="2"/>
    <col min="8" max="8" width="15.5703125" style="2" bestFit="1" customWidth="1"/>
    <col min="9" max="9" width="11.42578125" style="2"/>
    <col min="10" max="10" width="16.42578125" style="2" bestFit="1" customWidth="1"/>
    <col min="11" max="16384" width="11.42578125" style="2"/>
  </cols>
  <sheetData>
    <row r="1" spans="2:10" x14ac:dyDescent="0.25">
      <c r="B1" s="1"/>
    </row>
    <row r="2" spans="2:10" x14ac:dyDescent="0.25">
      <c r="B2" s="24"/>
    </row>
    <row r="3" spans="2:10" x14ac:dyDescent="0.25">
      <c r="B3" s="24"/>
    </row>
    <row r="4" spans="2:10" x14ac:dyDescent="0.25">
      <c r="B4" s="24"/>
    </row>
    <row r="5" spans="2:10" x14ac:dyDescent="0.25">
      <c r="B5" s="24"/>
    </row>
    <row r="6" spans="2:10" x14ac:dyDescent="0.25">
      <c r="B6" s="4"/>
    </row>
    <row r="7" spans="2:10" x14ac:dyDescent="0.25">
      <c r="B7" s="4"/>
    </row>
    <row r="8" spans="2:10" x14ac:dyDescent="0.25">
      <c r="B8" s="4"/>
    </row>
    <row r="9" spans="2:10" x14ac:dyDescent="0.25">
      <c r="B9" s="4"/>
      <c r="C9" s="5">
        <v>2024</v>
      </c>
      <c r="D9" s="5">
        <v>2023</v>
      </c>
    </row>
    <row r="10" spans="2:10" x14ac:dyDescent="0.25">
      <c r="B10" s="6" t="s">
        <v>0</v>
      </c>
      <c r="I10" s="25"/>
      <c r="J10" s="25"/>
    </row>
    <row r="11" spans="2:10" x14ac:dyDescent="0.25">
      <c r="B11" s="7" t="s">
        <v>1</v>
      </c>
      <c r="C11" s="8">
        <v>277317149.98000002</v>
      </c>
      <c r="D11" s="8">
        <v>277317150</v>
      </c>
      <c r="I11" s="25"/>
      <c r="J11" s="25"/>
    </row>
    <row r="12" spans="2:10" x14ac:dyDescent="0.25">
      <c r="B12" s="7" t="s">
        <v>2</v>
      </c>
      <c r="C12" s="8">
        <v>884775.77</v>
      </c>
      <c r="D12" s="8">
        <v>0</v>
      </c>
      <c r="I12" s="25"/>
      <c r="J12" s="25"/>
    </row>
    <row r="13" spans="2:10" ht="16.5" thickBot="1" x14ac:dyDescent="0.3">
      <c r="B13" s="6" t="s">
        <v>3</v>
      </c>
      <c r="C13" s="11">
        <f>SUM(C11:C12)</f>
        <v>278201925.75</v>
      </c>
      <c r="D13" s="11">
        <f>SUM(D11:D12)</f>
        <v>277317150</v>
      </c>
      <c r="I13" s="25"/>
      <c r="J13" s="25"/>
    </row>
    <row r="14" spans="2:10" ht="16.5" thickTop="1" x14ac:dyDescent="0.25">
      <c r="B14" s="6"/>
    </row>
    <row r="15" spans="2:10" x14ac:dyDescent="0.25">
      <c r="B15" s="6" t="s">
        <v>4</v>
      </c>
    </row>
    <row r="16" spans="2:10" x14ac:dyDescent="0.25">
      <c r="B16" s="6"/>
    </row>
    <row r="17" spans="2:10" x14ac:dyDescent="0.25">
      <c r="B17" s="7" t="s">
        <v>5</v>
      </c>
      <c r="C17" s="12">
        <v>-202051156.21000001</v>
      </c>
      <c r="D17" s="12">
        <v>-160837871.92000002</v>
      </c>
    </row>
    <row r="18" spans="2:10" x14ac:dyDescent="0.25">
      <c r="B18" s="7" t="s">
        <v>6</v>
      </c>
      <c r="C18" s="12">
        <v>-10521161.710000001</v>
      </c>
      <c r="D18" s="12">
        <v>-6560604.3900000015</v>
      </c>
      <c r="I18" s="26"/>
      <c r="J18" s="26"/>
    </row>
    <row r="19" spans="2:10" x14ac:dyDescent="0.25">
      <c r="B19" s="7" t="s">
        <v>7</v>
      </c>
      <c r="C19" s="12">
        <v>-19569955.799999997</v>
      </c>
      <c r="D19" s="12">
        <v>-16480283.880000003</v>
      </c>
      <c r="I19" s="26"/>
      <c r="J19" s="26"/>
    </row>
    <row r="20" spans="2:10" x14ac:dyDescent="0.25">
      <c r="B20" s="13" t="s">
        <v>8</v>
      </c>
      <c r="C20" s="12">
        <v>-6132229.21</v>
      </c>
      <c r="D20" s="12">
        <v>-6377765.46</v>
      </c>
      <c r="E20" s="9"/>
    </row>
    <row r="21" spans="2:10" x14ac:dyDescent="0.25">
      <c r="B21" s="7" t="s">
        <v>9</v>
      </c>
      <c r="C21" s="12">
        <v>-83278637.760000005</v>
      </c>
      <c r="D21" s="12">
        <v>-51550248.149999999</v>
      </c>
      <c r="E21" s="9"/>
      <c r="H21" s="14"/>
      <c r="I21" s="25"/>
      <c r="J21" s="25"/>
    </row>
    <row r="22" spans="2:10" x14ac:dyDescent="0.25">
      <c r="B22" s="7" t="s">
        <v>10</v>
      </c>
      <c r="C22" s="12">
        <v>-6767.95</v>
      </c>
      <c r="D22" s="12">
        <v>-3102.44</v>
      </c>
      <c r="H22" s="3"/>
      <c r="I22" s="25"/>
      <c r="J22" s="25"/>
    </row>
    <row r="23" spans="2:10" ht="16.5" thickBot="1" x14ac:dyDescent="0.3">
      <c r="B23" s="6" t="s">
        <v>11</v>
      </c>
      <c r="C23" s="15">
        <f>SUM(C17:C22)</f>
        <v>-321559908.64000005</v>
      </c>
      <c r="D23" s="15">
        <f t="shared" ref="D23" si="0">SUM(D17:D22)</f>
        <v>-241809876.24000004</v>
      </c>
      <c r="F23" s="9"/>
      <c r="I23" s="25"/>
      <c r="J23" s="25"/>
    </row>
    <row r="24" spans="2:10" ht="16.5" thickTop="1" x14ac:dyDescent="0.25">
      <c r="B24" s="6"/>
      <c r="I24" s="25"/>
      <c r="J24" s="25"/>
    </row>
    <row r="25" spans="2:10" ht="16.5" thickBot="1" x14ac:dyDescent="0.3">
      <c r="B25" s="6" t="s">
        <v>12</v>
      </c>
      <c r="C25" s="10">
        <f>+C13+C23</f>
        <v>-43357982.890000045</v>
      </c>
      <c r="D25" s="10">
        <f t="shared" ref="D25" si="1">+D13+D23</f>
        <v>35507273.759999961</v>
      </c>
    </row>
    <row r="26" spans="2:10" ht="16.5" thickTop="1" x14ac:dyDescent="0.25">
      <c r="B26" s="6"/>
      <c r="C26" s="9"/>
      <c r="D26" s="9"/>
    </row>
    <row r="27" spans="2:10" x14ac:dyDescent="0.25">
      <c r="B27" s="6"/>
      <c r="C27" s="17"/>
      <c r="J27" s="3"/>
    </row>
    <row r="28" spans="2:10" x14ac:dyDescent="0.25">
      <c r="B28" s="18" t="s">
        <v>13</v>
      </c>
      <c r="C28" s="19"/>
      <c r="D28" s="16"/>
      <c r="J28" s="3"/>
    </row>
    <row r="29" spans="2:10" x14ac:dyDescent="0.25">
      <c r="B29" s="1"/>
      <c r="C29" s="19"/>
      <c r="D29" s="16"/>
      <c r="J29" s="3"/>
    </row>
    <row r="30" spans="2:10" x14ac:dyDescent="0.25">
      <c r="B30" s="18" t="s">
        <v>14</v>
      </c>
      <c r="C30" s="19"/>
      <c r="D30" s="9"/>
      <c r="F30" s="20"/>
      <c r="J30" s="3"/>
    </row>
    <row r="31" spans="2:10" x14ac:dyDescent="0.25">
      <c r="B31" s="18"/>
      <c r="C31" s="19"/>
      <c r="D31" s="9"/>
      <c r="F31" s="20"/>
    </row>
    <row r="32" spans="2:10" x14ac:dyDescent="0.25">
      <c r="B32" s="18"/>
      <c r="C32" s="19"/>
      <c r="D32" s="9"/>
      <c r="F32" s="20"/>
    </row>
    <row r="33" spans="2:6" x14ac:dyDescent="0.25">
      <c r="C33" s="16"/>
      <c r="F33" s="20"/>
    </row>
    <row r="34" spans="2:6" x14ac:dyDescent="0.25">
      <c r="C34" s="16"/>
      <c r="F34" s="20"/>
    </row>
    <row r="35" spans="2:6" hidden="1" x14ac:dyDescent="0.25">
      <c r="F35" s="3"/>
    </row>
    <row r="36" spans="2:6" hidden="1" x14ac:dyDescent="0.25">
      <c r="F36" s="3"/>
    </row>
    <row r="37" spans="2:6" hidden="1" x14ac:dyDescent="0.25">
      <c r="F37" s="3"/>
    </row>
    <row r="38" spans="2:6" hidden="1" x14ac:dyDescent="0.25">
      <c r="F38" s="3"/>
    </row>
    <row r="39" spans="2:6" x14ac:dyDescent="0.25">
      <c r="F39" s="3"/>
    </row>
    <row r="40" spans="2:6" x14ac:dyDescent="0.25">
      <c r="F40" s="3"/>
    </row>
    <row r="46" spans="2:6" x14ac:dyDescent="0.25">
      <c r="B46" s="21"/>
    </row>
    <row r="47" spans="2:6" x14ac:dyDescent="0.25">
      <c r="B47" s="23"/>
    </row>
    <row r="49" spans="2:2" x14ac:dyDescent="0.25">
      <c r="B49" s="22"/>
    </row>
  </sheetData>
  <mergeCells count="3">
    <mergeCell ref="I21:J24"/>
    <mergeCell ref="I10:J13"/>
    <mergeCell ref="I18:J19"/>
  </mergeCells>
  <pageMargins left="0.7" right="0.7" top="0.75" bottom="0.75" header="0.3" footer="0.3"/>
  <pageSetup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2025-01-22T19:53:26Z</cp:lastPrinted>
  <dcterms:created xsi:type="dcterms:W3CDTF">2024-01-25T14:03:55Z</dcterms:created>
  <dcterms:modified xsi:type="dcterms:W3CDTF">2025-01-22T19:53:28Z</dcterms:modified>
</cp:coreProperties>
</file>