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F:\FINANZAS\CONTABILIDAD\BALANCE GENERAL\2022\OAI\Julio\"/>
    </mc:Choice>
  </mc:AlternateContent>
  <xr:revisionPtr revIDLastSave="0" documentId="13_ncr:1_{561F2070-94B3-4504-91F5-3627B03C1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2" sheetId="1" r:id="rId1"/>
  </sheets>
  <externalReferences>
    <externalReference r:id="rId2"/>
    <externalReference r:id="rId3"/>
  </externalReferences>
  <definedNames>
    <definedName name="_xlnm.Print_Area" localSheetId="0">'JULIO 2022'!$A$1:$D$52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18" i="1"/>
  <c r="C14" i="1"/>
  <c r="C13" i="1"/>
  <c r="C12" i="1"/>
  <c r="C11" i="1"/>
  <c r="C19" i="1"/>
  <c r="C37" i="1" l="1"/>
  <c r="C31" i="1" l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<sst xmlns="http://schemas.openxmlformats.org/spreadsheetml/2006/main" count="32" uniqueCount="32">
  <si>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</si>
  <si>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</si>
  <si>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</si>
  <si>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</si>
  <si>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</si>
  <si>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</si>
  <si>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</si>
  <si>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</si>
  <si>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</si>
  <si>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</si>
  <si>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</si>
  <si>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</si>
  <si>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</si>
  <si>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</si>
  <si>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</si>
  <si>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</si>
  <si>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</si>
  <si>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</si>
  <si>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</si>
  <si>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</si>
  <si>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</si>
  <si>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</si>
  <si>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</si>
  <si>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</si>
  <si>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</si>
  <si>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</si>
  <si>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</si>
  <si>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</si>
  <si>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</si>
  <si>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 xml:space="preserve"> Enc. Contabilidad</t>
  </si>
  <si>
    <t>Giancarlo Ricardo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</si>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</sst>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astellanos\Desktop\EEFF%20CORTE%20JUNIO%202022\Copia%20de%20Copia%20de%20EEFF%202022%20-FINAL%20MOD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D9">
            <v>252851050.93000001</v>
          </cell>
        </row>
        <row r="10">
          <cell r="D10">
            <v>3260801.22</v>
          </cell>
        </row>
        <row r="11">
          <cell r="D11">
            <v>2675469.75</v>
          </cell>
        </row>
        <row r="12">
          <cell r="D12">
            <v>7930685.6600000001</v>
          </cell>
        </row>
        <row r="16">
          <cell r="D16">
            <v>137229007.63999999</v>
          </cell>
        </row>
        <row r="30">
          <cell r="D30">
            <v>403947015.19999999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52"/>
  <sheetViews>
    <sheetView tabSelected="1" zoomScaleNormal="100" workbookViewId="0">
      <selection activeCell="C12" sqref="C12"/>
    </sheetView>
  </sheetViews>
  <sheetFormatPr baseColWidth="10" defaultColWidth="9" defaultRowHeight="15" x14ac:dyDescent="0.25"/>
  <cols>
    <col min="1" max="1" width="29.25" style="1" customWidth="1"/>
    <col min="2" max="2" width="33.37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'[2]Estado de Situación Financiera'!$D$9</f>
        <v>252851050.93000001</v>
      </c>
    </row>
    <row r="12" spans="1:3" ht="15.75" x14ac:dyDescent="0.25">
      <c r="A12" s="2" t="s">
        <v>5</v>
      </c>
      <c r="B12" s="2"/>
      <c r="C12" s="6">
        <f>'[2]Estado de Situación Financiera'!$D$10</f>
        <v>3260801.22</v>
      </c>
    </row>
    <row r="13" spans="1:3" ht="15.75" x14ac:dyDescent="0.25">
      <c r="A13" s="2" t="s">
        <v>6</v>
      </c>
      <c r="B13" s="2"/>
      <c r="C13" s="6">
        <f>'[2]Estado de Situación Financiera'!$D$11</f>
        <v>2675469.75</v>
      </c>
    </row>
    <row r="14" spans="1:3" ht="15.75" x14ac:dyDescent="0.25">
      <c r="A14" s="2" t="s">
        <v>7</v>
      </c>
      <c r="B14" s="2"/>
      <c r="C14" s="6">
        <f>'[2]Estado de Situación Financiera'!$D$12</f>
        <v>7930685.6600000001</v>
      </c>
    </row>
    <row r="15" spans="1:3" ht="16.5" thickBot="1" x14ac:dyDescent="0.3">
      <c r="A15" s="5" t="s">
        <v>8</v>
      </c>
      <c r="B15" s="5"/>
      <c r="C15" s="7">
        <f>SUM(C11:C14)</f>
        <v>266718007.56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'[2]Estado de Situación Financiera'!$D$16</f>
        <v>137229007.63999999</v>
      </c>
    </row>
    <row r="19" spans="1:3" ht="15.75" x14ac:dyDescent="0.25">
      <c r="A19" s="2" t="s">
        <v>11</v>
      </c>
      <c r="B19" s="2"/>
      <c r="C19" s="6">
        <f>+'[1]Balance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137229007.63999999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403947015.19999999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0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'[2]Estado de Situación Financiera'!$D$30</f>
        <v>403947015.19999999</v>
      </c>
    </row>
    <row r="37" spans="1:3" ht="16.5" thickBot="1" x14ac:dyDescent="0.3">
      <c r="A37" s="5" t="s">
        <v>24</v>
      </c>
      <c r="B37" s="5"/>
      <c r="C37" s="7">
        <f>SUM(C36)</f>
        <v>403947015.19999999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403947015.19999999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28</v>
      </c>
      <c r="B44" s="12"/>
      <c r="C44" s="18" t="s">
        <v>30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29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2022</vt:lpstr>
      <vt:lpstr>'JULIO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2022-05-06T15:44:36Z</cp:lastPrinted>
  <dcterms:created xsi:type="dcterms:W3CDTF">2021-11-04T19:43:45Z</dcterms:created>
  <dcterms:modified xsi:type="dcterms:W3CDTF">2022-08-12T18:53:34Z</dcterms:modified>
</cp:coreProperties>
</file>