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Leslie Coste\Presupuestos\2022\Documentos para la OAI EXCEL Y PDF\Balance General\"/>
    </mc:Choice>
  </mc:AlternateContent>
  <bookViews>
    <workbookView xWindow="28680" yWindow="-120" windowWidth="29040" windowHeight="15840"/>
  </bookViews>
  <sheets>
    <sheet name="ABRIL 2022" sheetId="1" r:id="rId1"/>
  </sheets>
  <externalReferences>
    <externalReference r:id="rId2"/>
    <externalReference r:id="rId3"/>
  </externalReferences>
  <definedNames>
    <definedName name="_xlnm.Print_Area" localSheetId="0">'ABRIL 2022'!$A$1:$D$52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" l="1"/>
  <c r="C26" i="1"/>
  <c r="C18" i="1"/>
  <c r="C14" i="1"/>
  <c r="C13" i="1"/>
  <c r="C12" i="1"/>
  <c r="C11" i="1"/>
  <c r="C37" i="1" l="1"/>
  <c r="C31" i="1" l="1"/>
  <c r="C19" i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<sst xmlns="http://schemas.openxmlformats.org/spreadsheetml/2006/main" count="32" uniqueCount="32">
  <si>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</si>
  <si>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</si>
  <si>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</si>
  <si>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</si>
  <si>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</si>
  <si>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</si>
  <si>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</si>
  <si>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</si>
  <si>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</si>
  <si>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</si>
  <si>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</si>
  <si>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</si>
  <si>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</si>
  <si>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</si>
  <si>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</si>
  <si>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</si>
  <si>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</si>
  <si>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</si>
  <si>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</si>
  <si>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</si>
  <si>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</si>
  <si>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</si>
  <si>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</si>
  <si>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</si>
  <si>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</si>
  <si>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</si>
  <si>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</si>
  <si>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</si>
  <si>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Carlos R. Castellanos </t>
  </si>
  <si>
    <t xml:space="preserve"> Enc. Contabilidad</t>
  </si>
  <si>
    <t>Giancarlo Ricardo</t>
  </si>
  <si>
    <t>Al 30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</si>
</sst>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1933575</xdr:colOff>
      <xdr:row>1</xdr:row>
      <xdr:rowOff>9525</xdr:rowOff>
    </xdr:from>
    <xdr:to>
      <xdr:col>2</xdr:col>
      <xdr:colOff>704850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933575" y="200025"/>
          <a:ext cx="3543300" cy="768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2/EEFF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1"/>
      <sheetName val="Estado de Situación Financiera"/>
      <sheetName val="Cambio del Patrimonio"/>
      <sheetName val="Estado de Rendimiento Financ"/>
      <sheetName val="Flujo de Efectivo"/>
      <sheetName val="Notas 7 8 9 10"/>
      <sheetName val="Estado Comparativo"/>
      <sheetName val="Amortización"/>
      <sheetName val="N 11 Desp."/>
      <sheetName val="Notas 12-16"/>
      <sheetName val="Notas 17 18"/>
      <sheetName val="Notas 19 y 20"/>
      <sheetName val="Notas 21 y 22"/>
    </sheetNames>
    <sheetDataSet>
      <sheetData sheetId="0"/>
      <sheetData sheetId="1">
        <row r="9">
          <cell r="E9">
            <v>258611131.41</v>
          </cell>
        </row>
        <row r="10">
          <cell r="E10">
            <v>12365348.2225</v>
          </cell>
        </row>
        <row r="11">
          <cell r="E11">
            <v>2647374.7926549469</v>
          </cell>
        </row>
        <row r="12">
          <cell r="E12">
            <v>5156109.3999999994</v>
          </cell>
        </row>
        <row r="16">
          <cell r="E16">
            <v>116103298.36999997</v>
          </cell>
        </row>
        <row r="23">
          <cell r="E23">
            <v>0</v>
          </cell>
        </row>
        <row r="37">
          <cell r="E37">
            <v>394883262.19999999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2"/>
  <sheetViews>
    <sheetView tabSelected="1" topLeftCell="A10" zoomScaleNormal="100" workbookViewId="0">
      <selection activeCell="E17" sqref="E17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7" t="s">
        <v>0</v>
      </c>
      <c r="B5" s="17"/>
      <c r="C5" s="17"/>
    </row>
    <row r="6" spans="1:3" ht="15.75" x14ac:dyDescent="0.25">
      <c r="A6" s="17" t="s">
        <v>31</v>
      </c>
      <c r="B6" s="17"/>
      <c r="C6" s="17"/>
    </row>
    <row r="7" spans="1:3" ht="15.75" x14ac:dyDescent="0.25">
      <c r="A7" s="17" t="s">
        <v>1</v>
      </c>
      <c r="B7" s="17"/>
      <c r="C7" s="17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'[1]Estado de Situación Financiera'!$E$9</f>
        <v>258611131.41</v>
      </c>
    </row>
    <row r="12" spans="1:3" ht="15.75" x14ac:dyDescent="0.25">
      <c r="A12" s="2" t="s">
        <v>5</v>
      </c>
      <c r="B12" s="2"/>
      <c r="C12" s="6">
        <f>'[1]Estado de Situación Financiera'!$E$10</f>
        <v>12365348.2225</v>
      </c>
    </row>
    <row r="13" spans="1:3" ht="15.75" x14ac:dyDescent="0.25">
      <c r="A13" s="2" t="s">
        <v>6</v>
      </c>
      <c r="B13" s="2"/>
      <c r="C13" s="6">
        <f>'[1]Estado de Situación Financiera'!$E$11</f>
        <v>2647374.7926549469</v>
      </c>
    </row>
    <row r="14" spans="1:3" ht="15.75" x14ac:dyDescent="0.25">
      <c r="A14" s="2" t="s">
        <v>7</v>
      </c>
      <c r="B14" s="2"/>
      <c r="C14" s="6">
        <f>'[1]Estado de Situación Financiera'!$E$12</f>
        <v>5156109.3999999994</v>
      </c>
    </row>
    <row r="15" spans="1:3" ht="16.5" thickBot="1" x14ac:dyDescent="0.3">
      <c r="A15" s="5" t="s">
        <v>8</v>
      </c>
      <c r="B15" s="5"/>
      <c r="C15" s="7">
        <f>SUM(C11:C14)</f>
        <v>278779963.8251549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'[1]Estado de Situación Financiera'!$E$16</f>
        <v>116103298.36999997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116103298.36999997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394883262.19515491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'[1]Estado de Situación Financiera'!$E$23</f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0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'[1]Estado de Situación Financiera'!$E$37</f>
        <v>394883262.19999999</v>
      </c>
    </row>
    <row r="37" spans="1:3" ht="16.5" thickBot="1" x14ac:dyDescent="0.3">
      <c r="A37" s="5" t="s">
        <v>24</v>
      </c>
      <c r="B37" s="5"/>
      <c r="C37" s="7">
        <f>SUM(C36)</f>
        <v>394883262.19999999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394883262.19999999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8" t="s">
        <v>28</v>
      </c>
      <c r="B44" s="12"/>
      <c r="C44" s="18" t="s">
        <v>30</v>
      </c>
    </row>
    <row r="45" spans="1:3" ht="15.75" x14ac:dyDescent="0.25">
      <c r="A45" s="19"/>
      <c r="B45" s="12"/>
      <c r="C45" s="20"/>
    </row>
    <row r="46" spans="1:3" ht="15.75" x14ac:dyDescent="0.25">
      <c r="A46" s="15" t="s">
        <v>29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 2022</vt:lpstr>
      <vt:lpstr>'ABRIL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Leslie M Coste Pérez</cp:lastModifiedBy>
  <cp:lastPrinted>2022-05-06T15:44:36Z</cp:lastPrinted>
  <dcterms:created xsi:type="dcterms:W3CDTF">2021-11-04T19:43:45Z</dcterms:created>
  <dcterms:modified xsi:type="dcterms:W3CDTF">2022-05-06T16:49:23Z</dcterms:modified>
</cp:coreProperties>
</file>