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Informe.01UC_REPORTE DE COMPRAS" sheetId="1" r:id="rId1"/>
    <sheet name="Hoja1" sheetId="2" r:id="rId2"/>
  </sheets>
  <definedNames>
    <definedName name="_xlnm.Print_Area" localSheetId="0">'Informe.01UC_REPORTE DE COMPRAS'!$A$1:$J$69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<sst xmlns="http://schemas.openxmlformats.org/spreadsheetml/2006/main" count="411" uniqueCount="163">
  <si>
    <t>Proceso de Compra</t>
  </si>
  <si>
    <t>Modalidad</t>
  </si>
  <si>
    <t>Rubro Del Proceso</t>
  </si>
  <si>
    <t>Empresa Adjudicada</t>
  </si>
  <si>
    <t>Estado Del Contrato</t>
  </si>
  <si>
    <t>Monto Por Contratos</t>
  </si>
  <si>
    <t>Tipo de Empresa Adjudicada</t>
  </si>
  <si>
    <t>Fecha de Publicación</t>
  </si>
  <si>
    <t>Planificada</t>
  </si>
  <si>
    <t xml:space="preserve">Unidad de Análisis Financiero </t>
  </si>
  <si>
    <t>UNIDAD DE ANALISIS FINANCIERO</t>
  </si>
  <si>
    <t>Compras Menores</t>
  </si>
  <si>
    <t>Compras por Debajo del Umbral</t>
  </si>
  <si>
    <t>Activo</t>
  </si>
  <si>
    <t>Grande</t>
  </si>
  <si>
    <t>MiPyme</t>
  </si>
  <si>
    <t>Mipyme Mujer</t>
  </si>
  <si>
    <t>Comparación de Precios</t>
  </si>
  <si>
    <t>53100000</t>
  </si>
  <si>
    <t>55120000</t>
  </si>
  <si>
    <t>Referencia del Proceso</t>
  </si>
  <si>
    <t>72100000</t>
  </si>
  <si>
    <t>15100000</t>
  </si>
  <si>
    <t>Servicios</t>
  </si>
  <si>
    <t>Bienes</t>
  </si>
  <si>
    <t>Analísta de Compras y Contrataciones</t>
  </si>
  <si>
    <t>Maria Luisa Soriano</t>
  </si>
  <si>
    <t>43210000</t>
  </si>
  <si>
    <t>44120000</t>
  </si>
  <si>
    <t>50200000</t>
  </si>
  <si>
    <t>94130000</t>
  </si>
  <si>
    <t>47130000</t>
  </si>
  <si>
    <t>30170000</t>
  </si>
  <si>
    <t>78180000</t>
  </si>
  <si>
    <t>25170000</t>
  </si>
  <si>
    <t>81110000</t>
  </si>
  <si>
    <t>Procesos de Excepción</t>
  </si>
  <si>
    <t>Demeero Constructora, SRL</t>
  </si>
  <si>
    <t>CORAMCA, SRL</t>
  </si>
  <si>
    <t>Itcorp Gongloss, SRL</t>
  </si>
  <si>
    <t>Jufemadi Suministros y Gastables, SRL</t>
  </si>
  <si>
    <t>Impresos Tres Tintas, SRL</t>
  </si>
  <si>
    <t>GTG Industrial, SRL</t>
  </si>
  <si>
    <t>Agua Planeta Azul, SA</t>
  </si>
  <si>
    <t>Pdc Solutions, SRL</t>
  </si>
  <si>
    <t>Lorenzo Antón Atelier, SRL</t>
  </si>
  <si>
    <t>Cerrado</t>
  </si>
  <si>
    <t>Modificado</t>
  </si>
  <si>
    <t>Wandy Tejada</t>
  </si>
  <si>
    <t>Encargado Depto. Compras y Contraciones</t>
  </si>
  <si>
    <t>Cancelado</t>
  </si>
  <si>
    <t>Desierto</t>
  </si>
  <si>
    <t>Resolución Técnica Aldaso, EIRL</t>
  </si>
  <si>
    <t xml:space="preserve">                    Compras Realizadas en el Trimestre Octubre -Diciembre 2023</t>
  </si>
  <si>
    <t>UAF-UC-CD-2023-0065</t>
  </si>
  <si>
    <t>UAF-CCC-CP-2023-0007</t>
  </si>
  <si>
    <t>UAF-DAF-CM-2023-0029</t>
  </si>
  <si>
    <t>UAF-UC-CD-2023-0066</t>
  </si>
  <si>
    <t>UAF-UC-CD-2023-0068</t>
  </si>
  <si>
    <t>UAF-UC-CD-2023-0067</t>
  </si>
  <si>
    <t>UAF-UC-CD-2023-0069</t>
  </si>
  <si>
    <t>UAF-DAF-CM-2023-0031</t>
  </si>
  <si>
    <t>UAF-DAF-CM-2023-0030</t>
  </si>
  <si>
    <t>UAF-UC-CD-2023-0070</t>
  </si>
  <si>
    <t>UAF-CCC-PEEX-2023-0006</t>
  </si>
  <si>
    <t>UAF-DAF-CM-2023-0032</t>
  </si>
  <si>
    <t>UAF-UC-CD-2023-0071</t>
  </si>
  <si>
    <t>UAF-DAF-CM-2023-0033</t>
  </si>
  <si>
    <t>UAF-UC-CD-2023-0072</t>
  </si>
  <si>
    <t>UAF-DAF-CM-2023-0035</t>
  </si>
  <si>
    <t>UAF-UC-CD-2023-0075</t>
  </si>
  <si>
    <t>UAF-DAF-CM-2023-0036</t>
  </si>
  <si>
    <t>UAF-DAF-CM-2023-0038</t>
  </si>
  <si>
    <t>UAF-UC-CD-2023-0073</t>
  </si>
  <si>
    <t>UAF-UC-CD-2023-0074</t>
  </si>
  <si>
    <t>UAF-DAF-CM-2023-0034</t>
  </si>
  <si>
    <t>UAF-CCC-PEOR-2023-0003</t>
  </si>
  <si>
    <t>UAF-UC-CD-2023-0078</t>
  </si>
  <si>
    <t>UAF-UC-CD-2023-0077</t>
  </si>
  <si>
    <t>UAF-UC-CD-2023-0076</t>
  </si>
  <si>
    <t>UAF-UC-CD-2023-0079</t>
  </si>
  <si>
    <t>UAF-UC-CD-2023-0080</t>
  </si>
  <si>
    <t>UAF-DAF-CM-2023-0028</t>
  </si>
  <si>
    <t>UAF-UC-CD-2023-0081</t>
  </si>
  <si>
    <t>UAF-UC-CD-2023-0082</t>
  </si>
  <si>
    <t>UAF-DAF-CM-2023-0039</t>
  </si>
  <si>
    <t>UAF-DAF-CM-2023-0041</t>
  </si>
  <si>
    <t>UAF-DAF-CM-2023-0040</t>
  </si>
  <si>
    <t>UAF-CCC-PEPU-2023-0002</t>
  </si>
  <si>
    <t>UAF-CCC-PEOR-2023-0005</t>
  </si>
  <si>
    <t>51140000</t>
  </si>
  <si>
    <t>26110000</t>
  </si>
  <si>
    <t>82110000</t>
  </si>
  <si>
    <t>60120000</t>
  </si>
  <si>
    <t>44100000</t>
  </si>
  <si>
    <t>55100000</t>
  </si>
  <si>
    <t>83100000</t>
  </si>
  <si>
    <t>45110000</t>
  </si>
  <si>
    <t>76110000</t>
  </si>
  <si>
    <t>24110000</t>
  </si>
  <si>
    <t>73150000</t>
  </si>
  <si>
    <t>39120000</t>
  </si>
  <si>
    <t>Medicamentos para el sistema nervioso central</t>
  </si>
  <si>
    <t>Ropa</t>
  </si>
  <si>
    <t>Baterías  y  generadores  y  transmisión  de  energía  cinética</t>
  </si>
  <si>
    <t>Servicios de mantenimiento o reparaciones de transportes</t>
  </si>
  <si>
    <t>Escritura y traducciones</t>
  </si>
  <si>
    <t>Equipo, accesorios y suministros de arte y manualidades</t>
  </si>
  <si>
    <t>Maquinaria, suministros y accesorios de oficina</t>
  </si>
  <si>
    <t>Equipo informático y accesorios</t>
  </si>
  <si>
    <t>Etiquetado y accesorios</t>
  </si>
  <si>
    <t>Servicios informáticos</t>
  </si>
  <si>
    <t>Puertas  y  ventanas  y  vidrio</t>
  </si>
  <si>
    <t>Medios impresos</t>
  </si>
  <si>
    <t>Suministros de aseo y limpieza</t>
  </si>
  <si>
    <t>Servicios públicos</t>
  </si>
  <si>
    <t>Equipos de audio y video para presentación y composición</t>
  </si>
  <si>
    <t>Bebidas</t>
  </si>
  <si>
    <t>Suministros de oficina</t>
  </si>
  <si>
    <t>Combustibles</t>
  </si>
  <si>
    <t>Servicios de aseo y limpieza</t>
  </si>
  <si>
    <t>Organizaciones, asociaciones y movimientos cívicos</t>
  </si>
  <si>
    <t>Recipientes  y  almacenamiento</t>
  </si>
  <si>
    <t>Componentes  y  sistemas  de  transporte</t>
  </si>
  <si>
    <t>Servicios de apoyo a la fabricación</t>
  </si>
  <si>
    <t>Servicios de mantenimiento y reparaciones de construcciones e instalaciones</t>
  </si>
  <si>
    <t>Equipos, suministros y componentes eléctricos</t>
  </si>
  <si>
    <t xml:space="preserve">Los Hidalgos, S.A.S </t>
  </si>
  <si>
    <t>Aitza Atelier SRL</t>
  </si>
  <si>
    <t>Xavier Auto Paint, SRL</t>
  </si>
  <si>
    <t>Pamela Cristina Frias De la Rosa</t>
  </si>
  <si>
    <t>Aviron, SRL</t>
  </si>
  <si>
    <t>ALL Office Solutions TS, SRL</t>
  </si>
  <si>
    <t>Compu-Office Dominicana, SRL</t>
  </si>
  <si>
    <t>Ramirez &amp; Mojica Envoy Pack Courier Express, SRL</t>
  </si>
  <si>
    <t>Offitek, SRL</t>
  </si>
  <si>
    <t>Distribuidora y Servicios Diversos DISOPE, SRL</t>
  </si>
  <si>
    <t>Integraciones Tecnológicas, M&amp;A, SRL</t>
  </si>
  <si>
    <t>Amserech AF Segurity, SRL</t>
  </si>
  <si>
    <t>Allinonesupply, SRL</t>
  </si>
  <si>
    <t>Loaz Trading &amp; Consulting, SRL</t>
  </si>
  <si>
    <t>Comercial Yaelys, SRL</t>
  </si>
  <si>
    <t>Soluciones Integrales CAF, SRL</t>
  </si>
  <si>
    <t>Inversiones Sanfra, SRL</t>
  </si>
  <si>
    <t>UVRO Soluciones Empresariales, SRL</t>
  </si>
  <si>
    <t>Famul, SRL</t>
  </si>
  <si>
    <t>Inversiones Tejeda Valera FD, SRL</t>
  </si>
  <si>
    <t>Velez Import, SRL</t>
  </si>
  <si>
    <t>Papelería &amp; Servicios Múltiples Yefel, SRL</t>
  </si>
  <si>
    <t>OMX Multiservicios, SRL</t>
  </si>
  <si>
    <t>JG Diesel, SRL</t>
  </si>
  <si>
    <t>Muebles &amp; Equipos para Oficina León Gonzalez, SRL</t>
  </si>
  <si>
    <t>Distribuidora de Repuestos Del Caribe (DIRECA), SRL</t>
  </si>
  <si>
    <t>HYL, SA</t>
  </si>
  <si>
    <t>Autocentro Navarro, SRL</t>
  </si>
  <si>
    <t>Qualipliers, EIRL</t>
  </si>
  <si>
    <t>Ana Margarita Yapor de Diaz</t>
  </si>
  <si>
    <t>Rescindido</t>
  </si>
  <si>
    <t>Soluciones Temesis RD, SRL</t>
  </si>
  <si>
    <t>Edición</t>
  </si>
  <si>
    <t>Crystal Oasis, SRL</t>
  </si>
  <si>
    <t>MA Creaciones Acrílicas, SRL</t>
  </si>
  <si>
    <t>Santo Trinidad Álvarez Ysabel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</si>
</sst>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/mm/yyyy\ hh:mm:ss"/>
    <numFmt numFmtId="180" formatCode="[$-409]dddd\,\ mmmm\ d\,\ yyyy"/>
    <numFmt numFmtId="181" formatCode="[$-409]h:mm:ss\ AM/PM"/>
    <numFmt numFmtId="182" formatCode="[$-80A]dddd\,\ d&quot; de &quot;mmmm&quot; de &quot;yyyy"/>
    <numFmt numFmtId="183" formatCode="[$-80A]hh:mm:ss\ AM/PM"/>
    <numFmt numFmtId="184" formatCode="&quot;$&quot;#,##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 Light"/>
      <family val="2"/>
    </font>
    <font>
      <sz val="12"/>
      <color indexed="11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2"/>
      <color indexed="8"/>
      <name val="Calibri Light"/>
      <family val="2"/>
    </font>
    <font>
      <b/>
      <sz val="12"/>
      <name val="Calibri Light"/>
      <family val="2"/>
    </font>
    <font>
      <sz val="9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E3C7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43" fontId="20" fillId="0" borderId="0" xfId="49" applyFont="1" applyAlignment="1">
      <alignment/>
    </xf>
    <xf numFmtId="0" fontId="2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21" fillId="33" borderId="10" xfId="49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34" borderId="0" xfId="0" applyFill="1" applyAlignment="1">
      <alignment/>
    </xf>
    <xf numFmtId="43" fontId="0" fillId="0" borderId="0" xfId="49" applyFont="1" applyAlignment="1">
      <alignment/>
    </xf>
    <xf numFmtId="0" fontId="0" fillId="35" borderId="0" xfId="0" applyFill="1" applyAlignment="1">
      <alignment/>
    </xf>
    <xf numFmtId="0" fontId="24" fillId="0" borderId="10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Fill="1" applyAlignment="1">
      <alignment/>
    </xf>
    <xf numFmtId="43" fontId="20" fillId="0" borderId="0" xfId="0" applyNumberFormat="1" applyFont="1" applyFill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44" fontId="24" fillId="0" borderId="10" xfId="51" applyFont="1" applyFill="1" applyBorder="1" applyAlignment="1" applyProtection="1">
      <alignment horizontal="center" vertical="center" wrapText="1" readingOrder="1"/>
      <protection locked="0"/>
    </xf>
    <xf numFmtId="22" fontId="2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25" fillId="0" borderId="10" xfId="49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6" fillId="36" borderId="10" xfId="0" applyFont="1" applyFill="1" applyBorder="1" applyAlignment="1" applyProtection="1">
      <alignment horizontal="center" vertical="center" wrapText="1" readingOrder="1"/>
      <protection locked="0"/>
    </xf>
    <xf numFmtId="0" fontId="26" fillId="36" borderId="10" xfId="0" applyFont="1" applyFill="1" applyBorder="1" applyAlignment="1" applyProtection="1">
      <alignment horizontal="center" vertical="center" wrapText="1" readingOrder="1"/>
      <protection locked="0"/>
    </xf>
    <xf numFmtId="44" fontId="26" fillId="36" borderId="10" xfId="51" applyFont="1" applyFill="1" applyBorder="1" applyAlignment="1" applyProtection="1">
      <alignment horizontal="center" vertical="center" wrapText="1" readingOrder="1"/>
      <protection locked="0"/>
    </xf>
    <xf numFmtId="14" fontId="26" fillId="36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1</xdr:row>
      <xdr:rowOff>485775</xdr:rowOff>
    </xdr:from>
    <xdr:to>
      <xdr:col>4</xdr:col>
      <xdr:colOff>1219200</xdr:colOff>
      <xdr:row>4</xdr:row>
      <xdr:rowOff>19050</xdr:rowOff>
    </xdr:to>
    <xdr:pic>
      <xdr:nvPicPr>
        <xdr:cNvPr id="1" name="Picture 2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95300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1590675</xdr:colOff>
      <xdr:row>4</xdr:row>
      <xdr:rowOff>19050</xdr:rowOff>
    </xdr:to>
    <xdr:pic>
      <xdr:nvPicPr>
        <xdr:cNvPr id="2" name="Imagen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3352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view="pageBreakPreview" zoomScale="85" zoomScaleNormal="85" zoomScaleSheetLayoutView="85" zoomScalePageLayoutView="0" workbookViewId="0" topLeftCell="A1">
      <pane ySplit="1" topLeftCell="A48" activePane="bottomLeft" state="frozen"/>
      <selection pane="topLeft" activeCell="A1" sqref="A1"/>
      <selection pane="bottomLeft" activeCell="G37" sqref="G37"/>
    </sheetView>
  </sheetViews>
  <sheetFormatPr defaultColWidth="9.140625" defaultRowHeight="12.75"/>
  <cols>
    <col min="1" max="1" width="26.421875" style="1" customWidth="1"/>
    <col min="2" max="2" width="32.140625" style="1" bestFit="1" customWidth="1"/>
    <col min="3" max="3" width="18.28125" style="1" bestFit="1" customWidth="1"/>
    <col min="4" max="4" width="28.28125" style="1" customWidth="1"/>
    <col min="5" max="5" width="25.421875" style="1" bestFit="1" customWidth="1"/>
    <col min="6" max="6" width="13.421875" style="1" customWidth="1"/>
    <col min="7" max="7" width="18.7109375" style="2" customWidth="1"/>
    <col min="8" max="8" width="21.8515625" style="1" customWidth="1"/>
    <col min="9" max="9" width="29.28125" style="1" customWidth="1"/>
    <col min="10" max="10" width="0.13671875" style="1" hidden="1" customWidth="1"/>
    <col min="11" max="11" width="12.8515625" style="1" bestFit="1" customWidth="1"/>
    <col min="12" max="16384" width="9.140625" style="1" customWidth="1"/>
  </cols>
  <sheetData>
    <row r="1" spans="1:10" ht="0.75" customHeigh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3" ht="7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21" customHeight="1">
      <c r="A4" s="26"/>
      <c r="B4" s="26"/>
      <c r="C4" s="26"/>
      <c r="D4" s="26"/>
      <c r="E4" s="26" t="s">
        <v>9</v>
      </c>
      <c r="F4" s="26"/>
      <c r="G4" s="26"/>
      <c r="H4" s="26"/>
      <c r="I4" s="26"/>
      <c r="J4" s="26"/>
      <c r="K4" s="26"/>
    </row>
    <row r="5" spans="1:11" ht="21" customHeight="1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0" ht="27.75" customHeight="1">
      <c r="A6" s="25" t="s">
        <v>53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30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0" customHeight="1">
      <c r="A8" s="3" t="s">
        <v>20</v>
      </c>
      <c r="B8" s="3" t="s">
        <v>1</v>
      </c>
      <c r="C8" s="3" t="s">
        <v>2</v>
      </c>
      <c r="D8" s="3" t="s">
        <v>0</v>
      </c>
      <c r="E8" s="3" t="s">
        <v>3</v>
      </c>
      <c r="F8" s="4" t="s">
        <v>4</v>
      </c>
      <c r="G8" s="4" t="s">
        <v>5</v>
      </c>
      <c r="H8" s="3" t="s">
        <v>6</v>
      </c>
      <c r="I8" s="3" t="s">
        <v>7</v>
      </c>
      <c r="J8" s="3" t="s">
        <v>8</v>
      </c>
    </row>
    <row r="9" spans="1:10" s="13" customFormat="1" ht="31.5" customHeight="1">
      <c r="A9" s="27" t="s">
        <v>54</v>
      </c>
      <c r="B9" s="28" t="s">
        <v>12</v>
      </c>
      <c r="C9" s="28" t="s">
        <v>90</v>
      </c>
      <c r="D9" s="28" t="s">
        <v>102</v>
      </c>
      <c r="E9" s="28" t="s">
        <v>127</v>
      </c>
      <c r="F9" s="28" t="s">
        <v>13</v>
      </c>
      <c r="G9" s="29">
        <v>52618</v>
      </c>
      <c r="H9" s="28" t="s">
        <v>14</v>
      </c>
      <c r="I9" s="30">
        <v>45211</v>
      </c>
      <c r="J9" s="12"/>
    </row>
    <row r="10" spans="1:10" s="13" customFormat="1" ht="20.25" customHeight="1">
      <c r="A10" s="27" t="s">
        <v>55</v>
      </c>
      <c r="B10" s="28" t="s">
        <v>17</v>
      </c>
      <c r="C10" s="28" t="s">
        <v>18</v>
      </c>
      <c r="D10" s="28" t="s">
        <v>103</v>
      </c>
      <c r="E10" s="28" t="s">
        <v>128</v>
      </c>
      <c r="F10" s="28" t="s">
        <v>13</v>
      </c>
      <c r="G10" s="29">
        <v>2868984</v>
      </c>
      <c r="H10" s="28" t="s">
        <v>14</v>
      </c>
      <c r="I10" s="30">
        <v>45212.62506010417</v>
      </c>
      <c r="J10" s="12"/>
    </row>
    <row r="11" spans="1:10" s="13" customFormat="1" ht="30.75" customHeight="1">
      <c r="A11" s="27" t="s">
        <v>56</v>
      </c>
      <c r="B11" s="28" t="s">
        <v>11</v>
      </c>
      <c r="C11" s="28" t="s">
        <v>91</v>
      </c>
      <c r="D11" s="28" t="s">
        <v>104</v>
      </c>
      <c r="E11" s="28" t="s">
        <v>38</v>
      </c>
      <c r="F11" s="28" t="s">
        <v>46</v>
      </c>
      <c r="G11" s="29">
        <v>115649</v>
      </c>
      <c r="H11" s="28" t="s">
        <v>15</v>
      </c>
      <c r="I11" s="30">
        <v>45215.42185763889</v>
      </c>
      <c r="J11" s="12"/>
    </row>
    <row r="12" spans="1:10" s="13" customFormat="1" ht="25.5" customHeight="1">
      <c r="A12" s="27" t="s">
        <v>56</v>
      </c>
      <c r="B12" s="28" t="s">
        <v>11</v>
      </c>
      <c r="C12" s="28" t="s">
        <v>91</v>
      </c>
      <c r="D12" s="28" t="s">
        <v>104</v>
      </c>
      <c r="E12" s="28" t="s">
        <v>40</v>
      </c>
      <c r="F12" s="28" t="s">
        <v>46</v>
      </c>
      <c r="G12" s="29">
        <v>338719</v>
      </c>
      <c r="H12" s="28" t="s">
        <v>15</v>
      </c>
      <c r="I12" s="30">
        <v>45215.42185763889</v>
      </c>
      <c r="J12" s="12"/>
    </row>
    <row r="13" spans="1:10" s="13" customFormat="1" ht="21.75" customHeight="1">
      <c r="A13" s="27" t="s">
        <v>57</v>
      </c>
      <c r="B13" s="28" t="s">
        <v>12</v>
      </c>
      <c r="C13" s="28" t="s">
        <v>18</v>
      </c>
      <c r="D13" s="28" t="s">
        <v>103</v>
      </c>
      <c r="E13" s="28" t="s">
        <v>45</v>
      </c>
      <c r="F13" s="28" t="s">
        <v>13</v>
      </c>
      <c r="G13" s="29">
        <v>15340</v>
      </c>
      <c r="H13" s="28" t="s">
        <v>15</v>
      </c>
      <c r="I13" s="30">
        <v>45217.635536608796</v>
      </c>
      <c r="J13" s="12"/>
    </row>
    <row r="14" spans="1:10" s="13" customFormat="1" ht="24">
      <c r="A14" s="27" t="s">
        <v>58</v>
      </c>
      <c r="B14" s="28" t="s">
        <v>12</v>
      </c>
      <c r="C14" s="28" t="s">
        <v>33</v>
      </c>
      <c r="D14" s="28" t="s">
        <v>105</v>
      </c>
      <c r="E14" s="28" t="s">
        <v>129</v>
      </c>
      <c r="F14" s="28" t="s">
        <v>46</v>
      </c>
      <c r="G14" s="29">
        <v>37760</v>
      </c>
      <c r="H14" s="28" t="s">
        <v>15</v>
      </c>
      <c r="I14" s="30">
        <v>45219.37825512731</v>
      </c>
      <c r="J14" s="12"/>
    </row>
    <row r="15" spans="1:10" s="13" customFormat="1" ht="24.75" customHeight="1">
      <c r="A15" s="27" t="s">
        <v>59</v>
      </c>
      <c r="B15" s="28" t="s">
        <v>12</v>
      </c>
      <c r="C15" s="28" t="s">
        <v>92</v>
      </c>
      <c r="D15" s="28" t="s">
        <v>106</v>
      </c>
      <c r="E15" s="28" t="s">
        <v>130</v>
      </c>
      <c r="F15" s="28" t="s">
        <v>13</v>
      </c>
      <c r="G15" s="29">
        <v>26432</v>
      </c>
      <c r="H15" s="28" t="s">
        <v>14</v>
      </c>
      <c r="I15" s="30">
        <v>45219.388954166665</v>
      </c>
      <c r="J15" s="12"/>
    </row>
    <row r="16" spans="1:10" s="13" customFormat="1" ht="27.75" customHeight="1">
      <c r="A16" s="27" t="s">
        <v>60</v>
      </c>
      <c r="B16" s="28" t="s">
        <v>12</v>
      </c>
      <c r="C16" s="28" t="s">
        <v>93</v>
      </c>
      <c r="D16" s="28" t="s">
        <v>107</v>
      </c>
      <c r="E16" s="28" t="s">
        <v>131</v>
      </c>
      <c r="F16" s="28" t="s">
        <v>13</v>
      </c>
      <c r="G16" s="29">
        <v>12685</v>
      </c>
      <c r="H16" s="28" t="s">
        <v>14</v>
      </c>
      <c r="I16" s="30">
        <v>45219.520885844904</v>
      </c>
      <c r="J16" s="12"/>
    </row>
    <row r="17" spans="1:10" s="13" customFormat="1" ht="30" customHeight="1">
      <c r="A17" s="27" t="s">
        <v>61</v>
      </c>
      <c r="B17" s="28" t="s">
        <v>11</v>
      </c>
      <c r="C17" s="28" t="s">
        <v>94</v>
      </c>
      <c r="D17" s="28" t="s">
        <v>108</v>
      </c>
      <c r="E17" s="28" t="s">
        <v>132</v>
      </c>
      <c r="F17" s="28" t="s">
        <v>13</v>
      </c>
      <c r="G17" s="29">
        <v>61950</v>
      </c>
      <c r="H17" s="28" t="s">
        <v>15</v>
      </c>
      <c r="I17" s="30">
        <v>45223.33338028935</v>
      </c>
      <c r="J17" s="12"/>
    </row>
    <row r="18" spans="1:10" s="13" customFormat="1" ht="25.5" customHeight="1">
      <c r="A18" s="27" t="s">
        <v>61</v>
      </c>
      <c r="B18" s="28" t="s">
        <v>11</v>
      </c>
      <c r="C18" s="28" t="s">
        <v>94</v>
      </c>
      <c r="D18" s="28" t="s">
        <v>108</v>
      </c>
      <c r="E18" s="28" t="s">
        <v>133</v>
      </c>
      <c r="F18" s="28" t="s">
        <v>13</v>
      </c>
      <c r="G18" s="29">
        <v>44892</v>
      </c>
      <c r="H18" s="28" t="s">
        <v>15</v>
      </c>
      <c r="I18" s="30">
        <v>45223.33338028935</v>
      </c>
      <c r="J18" s="12"/>
    </row>
    <row r="19" spans="1:10" s="13" customFormat="1" ht="32.25" customHeight="1">
      <c r="A19" s="27" t="s">
        <v>61</v>
      </c>
      <c r="B19" s="28" t="s">
        <v>11</v>
      </c>
      <c r="C19" s="28" t="s">
        <v>94</v>
      </c>
      <c r="D19" s="28" t="s">
        <v>108</v>
      </c>
      <c r="E19" s="28" t="s">
        <v>132</v>
      </c>
      <c r="F19" s="28" t="s">
        <v>13</v>
      </c>
      <c r="G19" s="29">
        <v>223020</v>
      </c>
      <c r="H19" s="28" t="s">
        <v>15</v>
      </c>
      <c r="I19" s="30">
        <v>45223.33338028935</v>
      </c>
      <c r="J19" s="12"/>
    </row>
    <row r="20" spans="1:10" s="13" customFormat="1" ht="32.25" customHeight="1">
      <c r="A20" s="27" t="s">
        <v>61</v>
      </c>
      <c r="B20" s="28" t="s">
        <v>11</v>
      </c>
      <c r="C20" s="28" t="s">
        <v>94</v>
      </c>
      <c r="D20" s="28" t="s">
        <v>108</v>
      </c>
      <c r="E20" s="28" t="s">
        <v>133</v>
      </c>
      <c r="F20" s="28" t="s">
        <v>13</v>
      </c>
      <c r="G20" s="29">
        <v>45473</v>
      </c>
      <c r="H20" s="28" t="s">
        <v>15</v>
      </c>
      <c r="I20" s="30">
        <v>45223.33338028935</v>
      </c>
      <c r="J20" s="12"/>
    </row>
    <row r="21" spans="1:10" s="13" customFormat="1" ht="27.75" customHeight="1">
      <c r="A21" s="27" t="s">
        <v>61</v>
      </c>
      <c r="B21" s="28" t="s">
        <v>11</v>
      </c>
      <c r="C21" s="28" t="s">
        <v>94</v>
      </c>
      <c r="D21" s="28" t="s">
        <v>108</v>
      </c>
      <c r="E21" s="28" t="s">
        <v>134</v>
      </c>
      <c r="F21" s="28" t="s">
        <v>13</v>
      </c>
      <c r="G21" s="29">
        <v>33466</v>
      </c>
      <c r="H21" s="28" t="s">
        <v>15</v>
      </c>
      <c r="I21" s="30">
        <v>45223.33338028935</v>
      </c>
      <c r="J21" s="12"/>
    </row>
    <row r="22" spans="1:10" s="13" customFormat="1" ht="24">
      <c r="A22" s="27" t="s">
        <v>61</v>
      </c>
      <c r="B22" s="28" t="s">
        <v>11</v>
      </c>
      <c r="C22" s="28" t="s">
        <v>94</v>
      </c>
      <c r="D22" s="28" t="s">
        <v>108</v>
      </c>
      <c r="E22" s="28" t="s">
        <v>52</v>
      </c>
      <c r="F22" s="28" t="s">
        <v>157</v>
      </c>
      <c r="G22" s="29">
        <v>213000</v>
      </c>
      <c r="H22" s="28" t="s">
        <v>15</v>
      </c>
      <c r="I22" s="30">
        <v>45223.33338028935</v>
      </c>
      <c r="J22" s="12"/>
    </row>
    <row r="23" spans="1:10" s="13" customFormat="1" ht="15.75">
      <c r="A23" s="27" t="s">
        <v>62</v>
      </c>
      <c r="B23" s="28" t="s">
        <v>11</v>
      </c>
      <c r="C23" s="28" t="s">
        <v>27</v>
      </c>
      <c r="D23" s="28" t="s">
        <v>109</v>
      </c>
      <c r="E23" s="28" t="s">
        <v>132</v>
      </c>
      <c r="F23" s="28" t="s">
        <v>13</v>
      </c>
      <c r="G23" s="29">
        <v>97000</v>
      </c>
      <c r="H23" s="28" t="s">
        <v>15</v>
      </c>
      <c r="I23" s="30">
        <v>45223.5834170949</v>
      </c>
      <c r="J23" s="12"/>
    </row>
    <row r="24" spans="1:10" s="13" customFormat="1" ht="15.75">
      <c r="A24" s="27" t="s">
        <v>62</v>
      </c>
      <c r="B24" s="28" t="s">
        <v>11</v>
      </c>
      <c r="C24" s="28" t="s">
        <v>27</v>
      </c>
      <c r="D24" s="28" t="s">
        <v>109</v>
      </c>
      <c r="E24" s="28" t="s">
        <v>135</v>
      </c>
      <c r="F24" s="28" t="s">
        <v>13</v>
      </c>
      <c r="G24" s="29">
        <v>259973</v>
      </c>
      <c r="H24" s="28" t="s">
        <v>14</v>
      </c>
      <c r="I24" s="30">
        <v>45223.5834170949</v>
      </c>
      <c r="J24" s="12"/>
    </row>
    <row r="25" spans="1:10" s="13" customFormat="1" ht="24">
      <c r="A25" s="27" t="s">
        <v>62</v>
      </c>
      <c r="B25" s="28" t="s">
        <v>11</v>
      </c>
      <c r="C25" s="28" t="s">
        <v>27</v>
      </c>
      <c r="D25" s="28" t="s">
        <v>109</v>
      </c>
      <c r="E25" s="28" t="s">
        <v>134</v>
      </c>
      <c r="F25" s="28" t="s">
        <v>13</v>
      </c>
      <c r="G25" s="29">
        <v>45750</v>
      </c>
      <c r="H25" s="28" t="s">
        <v>15</v>
      </c>
      <c r="I25" s="30">
        <v>45223.5834170949</v>
      </c>
      <c r="J25" s="12"/>
    </row>
    <row r="26" spans="1:10" s="13" customFormat="1" ht="24">
      <c r="A26" s="27" t="s">
        <v>63</v>
      </c>
      <c r="B26" s="28" t="s">
        <v>12</v>
      </c>
      <c r="C26" s="28" t="s">
        <v>19</v>
      </c>
      <c r="D26" s="28" t="s">
        <v>110</v>
      </c>
      <c r="E26" s="28" t="s">
        <v>136</v>
      </c>
      <c r="F26" s="28" t="s">
        <v>47</v>
      </c>
      <c r="G26" s="29">
        <v>37341</v>
      </c>
      <c r="H26" s="28" t="s">
        <v>16</v>
      </c>
      <c r="I26" s="30">
        <v>45223.62991153935</v>
      </c>
      <c r="J26" s="12"/>
    </row>
    <row r="27" spans="1:10" s="13" customFormat="1" ht="24">
      <c r="A27" s="27" t="s">
        <v>64</v>
      </c>
      <c r="B27" s="28" t="s">
        <v>36</v>
      </c>
      <c r="C27" s="28" t="s">
        <v>35</v>
      </c>
      <c r="D27" s="28" t="s">
        <v>111</v>
      </c>
      <c r="E27" s="28" t="s">
        <v>137</v>
      </c>
      <c r="F27" s="28" t="s">
        <v>47</v>
      </c>
      <c r="G27" s="29">
        <v>2185805</v>
      </c>
      <c r="H27" s="28" t="s">
        <v>15</v>
      </c>
      <c r="I27" s="30">
        <v>45224.62602766204</v>
      </c>
      <c r="J27" s="12"/>
    </row>
    <row r="28" spans="1:10" s="13" customFormat="1" ht="15.75">
      <c r="A28" s="27" t="s">
        <v>64</v>
      </c>
      <c r="B28" s="28" t="s">
        <v>36</v>
      </c>
      <c r="C28" s="28" t="s">
        <v>35</v>
      </c>
      <c r="D28" s="28" t="s">
        <v>111</v>
      </c>
      <c r="E28" s="28" t="s">
        <v>39</v>
      </c>
      <c r="F28" s="28" t="s">
        <v>47</v>
      </c>
      <c r="G28" s="29">
        <v>651512</v>
      </c>
      <c r="H28" s="28" t="s">
        <v>15</v>
      </c>
      <c r="I28" s="30">
        <v>45224.62602766204</v>
      </c>
      <c r="J28" s="12"/>
    </row>
    <row r="29" spans="1:10" s="13" customFormat="1" ht="15.75">
      <c r="A29" s="27" t="s">
        <v>65</v>
      </c>
      <c r="B29" s="28" t="s">
        <v>11</v>
      </c>
      <c r="C29" s="28" t="s">
        <v>32</v>
      </c>
      <c r="D29" s="28" t="s">
        <v>112</v>
      </c>
      <c r="E29" s="28" t="s">
        <v>138</v>
      </c>
      <c r="F29" s="28" t="s">
        <v>13</v>
      </c>
      <c r="G29" s="29">
        <v>300000</v>
      </c>
      <c r="H29" s="28" t="s">
        <v>15</v>
      </c>
      <c r="I29" s="30">
        <v>45226.42266871528</v>
      </c>
      <c r="J29" s="12"/>
    </row>
    <row r="30" spans="1:10" s="13" customFormat="1" ht="15.75">
      <c r="A30" s="27" t="s">
        <v>66</v>
      </c>
      <c r="B30" s="28" t="s">
        <v>12</v>
      </c>
      <c r="C30" s="28" t="s">
        <v>95</v>
      </c>
      <c r="D30" s="28" t="s">
        <v>113</v>
      </c>
      <c r="E30" s="28" t="s">
        <v>41</v>
      </c>
      <c r="F30" s="28" t="s">
        <v>13</v>
      </c>
      <c r="G30" s="29">
        <v>43660</v>
      </c>
      <c r="H30" s="28" t="s">
        <v>16</v>
      </c>
      <c r="I30" s="30">
        <v>45226.47924722222</v>
      </c>
      <c r="J30" s="12"/>
    </row>
    <row r="31" spans="1:10" s="13" customFormat="1" ht="15.75">
      <c r="A31" s="27" t="s">
        <v>67</v>
      </c>
      <c r="B31" s="28" t="s">
        <v>11</v>
      </c>
      <c r="C31" s="28" t="s">
        <v>31</v>
      </c>
      <c r="D31" s="28" t="s">
        <v>114</v>
      </c>
      <c r="E31" s="28" t="s">
        <v>42</v>
      </c>
      <c r="F31" s="28" t="s">
        <v>46</v>
      </c>
      <c r="G31" s="29">
        <v>446656</v>
      </c>
      <c r="H31" s="28" t="s">
        <v>16</v>
      </c>
      <c r="I31" s="30">
        <v>45230.62985216435</v>
      </c>
      <c r="J31" s="12"/>
    </row>
    <row r="32" spans="1:10" s="13" customFormat="1" ht="31.5">
      <c r="A32" s="3" t="s">
        <v>20</v>
      </c>
      <c r="B32" s="3" t="s">
        <v>1</v>
      </c>
      <c r="C32" s="3" t="s">
        <v>2</v>
      </c>
      <c r="D32" s="3" t="s">
        <v>0</v>
      </c>
      <c r="E32" s="3" t="s">
        <v>3</v>
      </c>
      <c r="F32" s="4" t="s">
        <v>4</v>
      </c>
      <c r="G32" s="4" t="s">
        <v>5</v>
      </c>
      <c r="H32" s="3" t="s">
        <v>6</v>
      </c>
      <c r="I32" s="3" t="s">
        <v>7</v>
      </c>
      <c r="J32" s="12"/>
    </row>
    <row r="33" spans="1:10" s="13" customFormat="1" ht="15.75">
      <c r="A33" s="27" t="s">
        <v>67</v>
      </c>
      <c r="B33" s="28" t="s">
        <v>11</v>
      </c>
      <c r="C33" s="28" t="s">
        <v>31</v>
      </c>
      <c r="D33" s="28" t="s">
        <v>114</v>
      </c>
      <c r="E33" s="28" t="s">
        <v>139</v>
      </c>
      <c r="F33" s="28" t="s">
        <v>46</v>
      </c>
      <c r="G33" s="29">
        <v>102860</v>
      </c>
      <c r="H33" s="28" t="s">
        <v>16</v>
      </c>
      <c r="I33" s="30">
        <v>45230.62985216435</v>
      </c>
      <c r="J33" s="12"/>
    </row>
    <row r="34" spans="1:10" s="13" customFormat="1" ht="15.75">
      <c r="A34" s="27" t="s">
        <v>67</v>
      </c>
      <c r="B34" s="28" t="s">
        <v>11</v>
      </c>
      <c r="C34" s="28" t="s">
        <v>31</v>
      </c>
      <c r="D34" s="28" t="s">
        <v>114</v>
      </c>
      <c r="E34" s="28" t="s">
        <v>140</v>
      </c>
      <c r="F34" s="28" t="s">
        <v>13</v>
      </c>
      <c r="G34" s="29">
        <v>52998</v>
      </c>
      <c r="H34" s="28" t="s">
        <v>16</v>
      </c>
      <c r="I34" s="30">
        <v>45230.62985216435</v>
      </c>
      <c r="J34" s="12"/>
    </row>
    <row r="35" spans="1:11" s="13" customFormat="1" ht="15.75">
      <c r="A35" s="27" t="s">
        <v>67</v>
      </c>
      <c r="B35" s="28" t="s">
        <v>11</v>
      </c>
      <c r="C35" s="28" t="s">
        <v>31</v>
      </c>
      <c r="D35" s="28" t="s">
        <v>114</v>
      </c>
      <c r="E35" s="28" t="s">
        <v>141</v>
      </c>
      <c r="F35" s="28" t="s">
        <v>46</v>
      </c>
      <c r="G35" s="29">
        <v>34344</v>
      </c>
      <c r="H35" s="28" t="s">
        <v>16</v>
      </c>
      <c r="I35" s="30">
        <v>45230.62985216435</v>
      </c>
      <c r="J35" s="12"/>
      <c r="K35" s="14"/>
    </row>
    <row r="36" spans="1:11" s="13" customFormat="1" ht="15.75">
      <c r="A36" s="27" t="s">
        <v>68</v>
      </c>
      <c r="B36" s="28" t="s">
        <v>12</v>
      </c>
      <c r="C36" s="28" t="s">
        <v>96</v>
      </c>
      <c r="D36" s="28" t="s">
        <v>115</v>
      </c>
      <c r="E36" s="28" t="s">
        <v>142</v>
      </c>
      <c r="F36" s="28" t="s">
        <v>46</v>
      </c>
      <c r="G36" s="29">
        <v>81028</v>
      </c>
      <c r="H36" s="28" t="s">
        <v>15</v>
      </c>
      <c r="I36" s="30">
        <v>45240.75001481481</v>
      </c>
      <c r="J36" s="12"/>
      <c r="K36" s="14"/>
    </row>
    <row r="37" spans="1:11" s="13" customFormat="1" ht="24">
      <c r="A37" s="27" t="s">
        <v>69</v>
      </c>
      <c r="B37" s="28" t="s">
        <v>11</v>
      </c>
      <c r="C37" s="28" t="s">
        <v>97</v>
      </c>
      <c r="D37" s="28" t="s">
        <v>116</v>
      </c>
      <c r="E37" s="28" t="s">
        <v>39</v>
      </c>
      <c r="F37" s="28" t="s">
        <v>13</v>
      </c>
      <c r="G37" s="29">
        <v>170562</v>
      </c>
      <c r="H37" s="28" t="s">
        <v>15</v>
      </c>
      <c r="I37" s="30">
        <v>45244.585734872686</v>
      </c>
      <c r="J37" s="12"/>
      <c r="K37" s="14"/>
    </row>
    <row r="38" spans="1:11" s="13" customFormat="1" ht="24">
      <c r="A38" s="27" t="s">
        <v>69</v>
      </c>
      <c r="B38" s="28" t="s">
        <v>11</v>
      </c>
      <c r="C38" s="28" t="s">
        <v>97</v>
      </c>
      <c r="D38" s="28" t="s">
        <v>116</v>
      </c>
      <c r="E38" s="28" t="s">
        <v>134</v>
      </c>
      <c r="F38" s="28" t="s">
        <v>13</v>
      </c>
      <c r="G38" s="29">
        <v>158633</v>
      </c>
      <c r="H38" s="28" t="s">
        <v>15</v>
      </c>
      <c r="I38" s="30">
        <v>45244.585734872686</v>
      </c>
      <c r="J38" s="12"/>
      <c r="K38" s="14"/>
    </row>
    <row r="39" spans="1:10" s="13" customFormat="1" ht="15.75">
      <c r="A39" s="27" t="s">
        <v>70</v>
      </c>
      <c r="B39" s="28" t="s">
        <v>12</v>
      </c>
      <c r="C39" s="28" t="s">
        <v>29</v>
      </c>
      <c r="D39" s="28" t="s">
        <v>117</v>
      </c>
      <c r="E39" s="28" t="s">
        <v>143</v>
      </c>
      <c r="F39" s="28" t="s">
        <v>13</v>
      </c>
      <c r="G39" s="29">
        <v>97381</v>
      </c>
      <c r="H39" s="28" t="s">
        <v>15</v>
      </c>
      <c r="I39" s="30">
        <v>45244.58712642361</v>
      </c>
      <c r="J39" s="12"/>
    </row>
    <row r="40" spans="1:10" s="13" customFormat="1" ht="24">
      <c r="A40" s="27" t="s">
        <v>70</v>
      </c>
      <c r="B40" s="28" t="s">
        <v>12</v>
      </c>
      <c r="C40" s="28" t="s">
        <v>29</v>
      </c>
      <c r="D40" s="28" t="s">
        <v>117</v>
      </c>
      <c r="E40" s="28" t="s">
        <v>144</v>
      </c>
      <c r="F40" s="28" t="s">
        <v>46</v>
      </c>
      <c r="G40" s="29">
        <v>57062</v>
      </c>
      <c r="H40" s="28" t="s">
        <v>15</v>
      </c>
      <c r="I40" s="30">
        <v>45244.58712642361</v>
      </c>
      <c r="J40" s="12"/>
    </row>
    <row r="41" spans="1:10" ht="15.75">
      <c r="A41" s="27" t="s">
        <v>71</v>
      </c>
      <c r="B41" s="28" t="s">
        <v>11</v>
      </c>
      <c r="C41" s="28" t="s">
        <v>32</v>
      </c>
      <c r="D41" s="28" t="s">
        <v>112</v>
      </c>
      <c r="E41" s="28" t="s">
        <v>145</v>
      </c>
      <c r="F41" s="28" t="s">
        <v>13</v>
      </c>
      <c r="G41" s="29">
        <v>799874</v>
      </c>
      <c r="H41" s="28" t="s">
        <v>15</v>
      </c>
      <c r="I41" s="30">
        <v>45245.33513429398</v>
      </c>
      <c r="J41" s="12"/>
    </row>
    <row r="42" spans="1:10" ht="15.75" customHeight="1">
      <c r="A42" s="27" t="s">
        <v>72</v>
      </c>
      <c r="B42" s="28" t="s">
        <v>11</v>
      </c>
      <c r="C42" s="28" t="s">
        <v>28</v>
      </c>
      <c r="D42" s="28" t="s">
        <v>118</v>
      </c>
      <c r="E42" s="28" t="s">
        <v>146</v>
      </c>
      <c r="F42" s="28" t="s">
        <v>13</v>
      </c>
      <c r="G42" s="29">
        <v>392622</v>
      </c>
      <c r="H42" s="28" t="s">
        <v>15</v>
      </c>
      <c r="I42" s="30">
        <v>45246.50854826389</v>
      </c>
      <c r="J42" s="12"/>
    </row>
    <row r="43" spans="1:10" ht="15.75">
      <c r="A43" s="27" t="s">
        <v>72</v>
      </c>
      <c r="B43" s="28" t="s">
        <v>11</v>
      </c>
      <c r="C43" s="28" t="s">
        <v>28</v>
      </c>
      <c r="D43" s="28" t="s">
        <v>118</v>
      </c>
      <c r="E43" s="28" t="s">
        <v>147</v>
      </c>
      <c r="F43" s="28" t="s">
        <v>13</v>
      </c>
      <c r="G43" s="29">
        <v>147419</v>
      </c>
      <c r="H43" s="28" t="s">
        <v>15</v>
      </c>
      <c r="I43" s="30">
        <v>45246.50854826389</v>
      </c>
      <c r="J43" s="12"/>
    </row>
    <row r="44" spans="1:10" ht="24">
      <c r="A44" s="27" t="s">
        <v>72</v>
      </c>
      <c r="B44" s="28" t="s">
        <v>11</v>
      </c>
      <c r="C44" s="28" t="s">
        <v>28</v>
      </c>
      <c r="D44" s="28" t="s">
        <v>118</v>
      </c>
      <c r="E44" s="28" t="s">
        <v>148</v>
      </c>
      <c r="F44" s="28" t="s">
        <v>13</v>
      </c>
      <c r="G44" s="29">
        <v>11570</v>
      </c>
      <c r="H44" s="28" t="s">
        <v>16</v>
      </c>
      <c r="I44" s="30">
        <v>45246.50854826389</v>
      </c>
      <c r="J44" s="12"/>
    </row>
    <row r="45" spans="1:10" s="13" customFormat="1" ht="15.75">
      <c r="A45" s="27" t="s">
        <v>72</v>
      </c>
      <c r="B45" s="28" t="s">
        <v>11</v>
      </c>
      <c r="C45" s="28" t="s">
        <v>28</v>
      </c>
      <c r="D45" s="28" t="s">
        <v>118</v>
      </c>
      <c r="E45" s="28" t="s">
        <v>149</v>
      </c>
      <c r="F45" s="28" t="s">
        <v>13</v>
      </c>
      <c r="G45" s="29">
        <v>56848</v>
      </c>
      <c r="H45" s="28" t="s">
        <v>15</v>
      </c>
      <c r="I45" s="30">
        <v>45246.50854826389</v>
      </c>
      <c r="J45" s="12"/>
    </row>
    <row r="46" spans="1:10" s="13" customFormat="1" ht="15.75">
      <c r="A46" s="27" t="s">
        <v>73</v>
      </c>
      <c r="B46" s="28" t="s">
        <v>12</v>
      </c>
      <c r="C46" s="28" t="s">
        <v>35</v>
      </c>
      <c r="D46" s="28" t="s">
        <v>111</v>
      </c>
      <c r="E46" s="28"/>
      <c r="F46" s="28"/>
      <c r="G46" s="29"/>
      <c r="H46" s="28" t="s">
        <v>14</v>
      </c>
      <c r="I46" s="30">
        <v>45246.668917557865</v>
      </c>
      <c r="J46" s="12"/>
    </row>
    <row r="47" spans="1:10" s="13" customFormat="1" ht="21.75" customHeight="1">
      <c r="A47" s="27" t="s">
        <v>74</v>
      </c>
      <c r="B47" s="28" t="s">
        <v>12</v>
      </c>
      <c r="C47" s="28" t="s">
        <v>22</v>
      </c>
      <c r="D47" s="28" t="s">
        <v>119</v>
      </c>
      <c r="E47" s="28" t="s">
        <v>150</v>
      </c>
      <c r="F47" s="28" t="s">
        <v>13</v>
      </c>
      <c r="G47" s="29">
        <v>125000</v>
      </c>
      <c r="H47" s="28" t="s">
        <v>15</v>
      </c>
      <c r="I47" s="30">
        <v>45246.70957804398</v>
      </c>
      <c r="J47" s="12"/>
    </row>
    <row r="48" spans="1:10" s="13" customFormat="1" ht="29.25" customHeight="1">
      <c r="A48" s="27" t="s">
        <v>75</v>
      </c>
      <c r="B48" s="28" t="s">
        <v>11</v>
      </c>
      <c r="C48" s="28" t="s">
        <v>98</v>
      </c>
      <c r="D48" s="28" t="s">
        <v>120</v>
      </c>
      <c r="E48" s="28" t="s">
        <v>158</v>
      </c>
      <c r="F48" s="28" t="s">
        <v>159</v>
      </c>
      <c r="G48" s="29">
        <v>185496</v>
      </c>
      <c r="H48" s="28" t="s">
        <v>14</v>
      </c>
      <c r="I48" s="30">
        <v>45246.75005084491</v>
      </c>
      <c r="J48" s="12"/>
    </row>
    <row r="49" spans="1:10" s="13" customFormat="1" ht="24">
      <c r="A49" s="27" t="s">
        <v>76</v>
      </c>
      <c r="B49" s="28" t="s">
        <v>36</v>
      </c>
      <c r="C49" s="28" t="s">
        <v>30</v>
      </c>
      <c r="D49" s="28" t="s">
        <v>121</v>
      </c>
      <c r="E49" s="28" t="s">
        <v>51</v>
      </c>
      <c r="F49" s="28" t="s">
        <v>51</v>
      </c>
      <c r="G49" s="29">
        <v>0</v>
      </c>
      <c r="H49" s="28" t="s">
        <v>51</v>
      </c>
      <c r="I49" s="30">
        <v>45251.50014521991</v>
      </c>
      <c r="J49" s="12"/>
    </row>
    <row r="50" spans="1:10" s="13" customFormat="1" ht="15.75">
      <c r="A50" s="27" t="s">
        <v>77</v>
      </c>
      <c r="B50" s="28" t="s">
        <v>12</v>
      </c>
      <c r="C50" s="28" t="s">
        <v>99</v>
      </c>
      <c r="D50" s="28" t="s">
        <v>122</v>
      </c>
      <c r="E50" s="28" t="s">
        <v>37</v>
      </c>
      <c r="F50" s="28" t="s">
        <v>13</v>
      </c>
      <c r="G50" s="29">
        <v>13216</v>
      </c>
      <c r="H50" s="28" t="s">
        <v>15</v>
      </c>
      <c r="I50" s="30">
        <v>45252.671002118055</v>
      </c>
      <c r="J50" s="12"/>
    </row>
    <row r="51" spans="1:10" s="13" customFormat="1" ht="24">
      <c r="A51" s="27" t="s">
        <v>77</v>
      </c>
      <c r="B51" s="28" t="s">
        <v>12</v>
      </c>
      <c r="C51" s="28" t="s">
        <v>99</v>
      </c>
      <c r="D51" s="28" t="s">
        <v>122</v>
      </c>
      <c r="E51" s="28" t="s">
        <v>151</v>
      </c>
      <c r="F51" s="28" t="s">
        <v>13</v>
      </c>
      <c r="G51" s="29">
        <v>48545</v>
      </c>
      <c r="H51" s="28" t="s">
        <v>15</v>
      </c>
      <c r="I51" s="30">
        <v>45252.671002118055</v>
      </c>
      <c r="J51" s="12"/>
    </row>
    <row r="52" spans="1:10" s="13" customFormat="1" ht="24">
      <c r="A52" s="27" t="s">
        <v>78</v>
      </c>
      <c r="B52" s="28" t="s">
        <v>12</v>
      </c>
      <c r="C52" s="28" t="s">
        <v>34</v>
      </c>
      <c r="D52" s="28" t="s">
        <v>123</v>
      </c>
      <c r="E52" s="28" t="s">
        <v>152</v>
      </c>
      <c r="F52" s="28" t="s">
        <v>13</v>
      </c>
      <c r="G52" s="29">
        <v>21948</v>
      </c>
      <c r="H52" s="28" t="s">
        <v>16</v>
      </c>
      <c r="I52" s="30">
        <v>45253.516184409724</v>
      </c>
      <c r="J52" s="12"/>
    </row>
    <row r="53" spans="1:10" s="13" customFormat="1" ht="24">
      <c r="A53" s="27" t="s">
        <v>78</v>
      </c>
      <c r="B53" s="28" t="s">
        <v>12</v>
      </c>
      <c r="C53" s="28" t="s">
        <v>34</v>
      </c>
      <c r="D53" s="28" t="s">
        <v>123</v>
      </c>
      <c r="E53" s="28" t="s">
        <v>153</v>
      </c>
      <c r="F53" s="28" t="s">
        <v>13</v>
      </c>
      <c r="G53" s="29">
        <v>42880</v>
      </c>
      <c r="H53" s="28" t="s">
        <v>14</v>
      </c>
      <c r="I53" s="30">
        <v>45253.516184409724</v>
      </c>
      <c r="J53" s="12"/>
    </row>
    <row r="54" spans="1:10" s="13" customFormat="1" ht="15.75">
      <c r="A54" s="27" t="s">
        <v>79</v>
      </c>
      <c r="B54" s="28" t="s">
        <v>12</v>
      </c>
      <c r="C54" s="28" t="s">
        <v>29</v>
      </c>
      <c r="D54" s="28" t="s">
        <v>117</v>
      </c>
      <c r="E54" s="28" t="s">
        <v>43</v>
      </c>
      <c r="F54" s="28" t="s">
        <v>13</v>
      </c>
      <c r="G54" s="29">
        <v>81300</v>
      </c>
      <c r="H54" s="28" t="s">
        <v>14</v>
      </c>
      <c r="I54" s="30">
        <v>45257.6979346875</v>
      </c>
      <c r="J54" s="12"/>
    </row>
    <row r="55" spans="1:10" s="13" customFormat="1" ht="15.75">
      <c r="A55" s="27" t="s">
        <v>80</v>
      </c>
      <c r="B55" s="28" t="s">
        <v>12</v>
      </c>
      <c r="C55" s="28" t="s">
        <v>100</v>
      </c>
      <c r="D55" s="28" t="s">
        <v>124</v>
      </c>
      <c r="E55" s="28" t="s">
        <v>154</v>
      </c>
      <c r="F55" s="28" t="s">
        <v>13</v>
      </c>
      <c r="G55" s="29">
        <v>125780</v>
      </c>
      <c r="H55" s="28" t="s">
        <v>15</v>
      </c>
      <c r="I55" s="30">
        <v>45258.63087010416</v>
      </c>
      <c r="J55" s="12"/>
    </row>
    <row r="56" spans="1:10" s="13" customFormat="1" ht="36">
      <c r="A56" s="27" t="s">
        <v>81</v>
      </c>
      <c r="B56" s="28" t="s">
        <v>12</v>
      </c>
      <c r="C56" s="28" t="s">
        <v>21</v>
      </c>
      <c r="D56" s="28" t="s">
        <v>125</v>
      </c>
      <c r="E56" s="28" t="s">
        <v>155</v>
      </c>
      <c r="F56" s="28" t="s">
        <v>13</v>
      </c>
      <c r="G56" s="29">
        <v>47200</v>
      </c>
      <c r="H56" s="28" t="s">
        <v>14</v>
      </c>
      <c r="I56" s="30">
        <v>45259.588273113426</v>
      </c>
      <c r="J56" s="12"/>
    </row>
    <row r="57" spans="1:10" s="13" customFormat="1" ht="15.75">
      <c r="A57" s="27" t="s">
        <v>82</v>
      </c>
      <c r="B57" s="28" t="s">
        <v>11</v>
      </c>
      <c r="C57" s="28" t="s">
        <v>18</v>
      </c>
      <c r="D57" s="28" t="s">
        <v>103</v>
      </c>
      <c r="E57" s="28" t="s">
        <v>51</v>
      </c>
      <c r="F57" s="28" t="s">
        <v>51</v>
      </c>
      <c r="G57" s="29">
        <v>0</v>
      </c>
      <c r="H57" s="28" t="s">
        <v>51</v>
      </c>
      <c r="I57" s="30">
        <v>45260.62800246527</v>
      </c>
      <c r="J57" s="12"/>
    </row>
    <row r="58" spans="1:10" s="13" customFormat="1" ht="15.75">
      <c r="A58" s="27" t="s">
        <v>83</v>
      </c>
      <c r="B58" s="28" t="s">
        <v>12</v>
      </c>
      <c r="C58" s="28" t="s">
        <v>32</v>
      </c>
      <c r="D58" s="28" t="s">
        <v>112</v>
      </c>
      <c r="E58" s="28" t="s">
        <v>160</v>
      </c>
      <c r="F58" s="28" t="s">
        <v>159</v>
      </c>
      <c r="G58" s="29">
        <v>77408</v>
      </c>
      <c r="H58" s="28" t="s">
        <v>14</v>
      </c>
      <c r="I58" s="30">
        <v>45265.33390983796</v>
      </c>
      <c r="J58" s="12"/>
    </row>
    <row r="59" spans="1:10" s="13" customFormat="1" ht="15.75">
      <c r="A59" s="27" t="s">
        <v>84</v>
      </c>
      <c r="B59" s="28" t="s">
        <v>12</v>
      </c>
      <c r="C59" s="28" t="s">
        <v>19</v>
      </c>
      <c r="D59" s="28" t="s">
        <v>110</v>
      </c>
      <c r="E59" s="28" t="s">
        <v>161</v>
      </c>
      <c r="F59" s="28" t="s">
        <v>159</v>
      </c>
      <c r="G59" s="29">
        <v>42450.5</v>
      </c>
      <c r="H59" s="28" t="s">
        <v>14</v>
      </c>
      <c r="I59" s="30">
        <v>45265.50801157407</v>
      </c>
      <c r="J59" s="12"/>
    </row>
    <row r="60" spans="1:10" s="13" customFormat="1" ht="36">
      <c r="A60" s="27" t="s">
        <v>85</v>
      </c>
      <c r="B60" s="28" t="s">
        <v>11</v>
      </c>
      <c r="C60" s="28" t="s">
        <v>21</v>
      </c>
      <c r="D60" s="28" t="s">
        <v>125</v>
      </c>
      <c r="E60" s="28" t="s">
        <v>162</v>
      </c>
      <c r="F60" s="28" t="s">
        <v>159</v>
      </c>
      <c r="G60" s="29">
        <v>466100</v>
      </c>
      <c r="H60" s="28" t="s">
        <v>14</v>
      </c>
      <c r="I60" s="30">
        <v>45266.42362638889</v>
      </c>
      <c r="J60" s="12"/>
    </row>
    <row r="61" spans="1:10" s="13" customFormat="1" ht="24">
      <c r="A61" s="27" t="s">
        <v>86</v>
      </c>
      <c r="B61" s="28" t="s">
        <v>11</v>
      </c>
      <c r="C61" s="28" t="s">
        <v>101</v>
      </c>
      <c r="D61" s="28" t="s">
        <v>126</v>
      </c>
      <c r="E61" s="28" t="s">
        <v>44</v>
      </c>
      <c r="F61" s="28" t="s">
        <v>13</v>
      </c>
      <c r="G61" s="29">
        <v>1239000</v>
      </c>
      <c r="H61" s="28" t="s">
        <v>14</v>
      </c>
      <c r="I61" s="30">
        <v>45266.62970547454</v>
      </c>
      <c r="J61" s="12"/>
    </row>
    <row r="62" spans="1:10" s="13" customFormat="1" ht="15.75">
      <c r="A62" s="27" t="s">
        <v>87</v>
      </c>
      <c r="B62" s="28" t="s">
        <v>11</v>
      </c>
      <c r="C62" s="28" t="s">
        <v>35</v>
      </c>
      <c r="D62" s="28" t="s">
        <v>111</v>
      </c>
      <c r="E62" s="28" t="s">
        <v>132</v>
      </c>
      <c r="F62" s="28" t="s">
        <v>159</v>
      </c>
      <c r="G62" s="29">
        <v>350000</v>
      </c>
      <c r="H62" s="28" t="s">
        <v>14</v>
      </c>
      <c r="I62" s="30">
        <v>45266.67337068287</v>
      </c>
      <c r="J62" s="12"/>
    </row>
    <row r="63" spans="1:10" s="13" customFormat="1" ht="15.75">
      <c r="A63" s="27" t="s">
        <v>88</v>
      </c>
      <c r="B63" s="28" t="s">
        <v>36</v>
      </c>
      <c r="C63" s="28" t="s">
        <v>35</v>
      </c>
      <c r="D63" s="28" t="s">
        <v>111</v>
      </c>
      <c r="E63" s="28" t="s">
        <v>50</v>
      </c>
      <c r="F63" s="28" t="s">
        <v>50</v>
      </c>
      <c r="G63" s="29">
        <v>0</v>
      </c>
      <c r="H63" s="28" t="s">
        <v>50</v>
      </c>
      <c r="I63" s="30">
        <v>45268.66819887731</v>
      </c>
      <c r="J63" s="12"/>
    </row>
    <row r="64" spans="1:10" s="13" customFormat="1" ht="15.75">
      <c r="A64" s="27" t="s">
        <v>89</v>
      </c>
      <c r="B64" s="28" t="s">
        <v>36</v>
      </c>
      <c r="C64" s="28" t="s">
        <v>92</v>
      </c>
      <c r="D64" s="28" t="s">
        <v>106</v>
      </c>
      <c r="E64" s="28" t="s">
        <v>156</v>
      </c>
      <c r="F64" s="28" t="s">
        <v>13</v>
      </c>
      <c r="G64" s="29">
        <v>1200000</v>
      </c>
      <c r="H64" s="28" t="s">
        <v>14</v>
      </c>
      <c r="I64" s="30">
        <v>45273.33389193287</v>
      </c>
      <c r="J64" s="12"/>
    </row>
    <row r="65" spans="1:10" s="13" customFormat="1" ht="15.75">
      <c r="A65" s="12"/>
      <c r="B65" s="12"/>
      <c r="C65" s="12"/>
      <c r="D65" s="12"/>
      <c r="E65" s="12"/>
      <c r="F65" s="12"/>
      <c r="G65" s="22"/>
      <c r="H65" s="12"/>
      <c r="I65" s="23"/>
      <c r="J65" s="12"/>
    </row>
    <row r="66" ht="15.75">
      <c r="G66" s="24">
        <f>SUM(G9:G65)</f>
        <v>14387209.5</v>
      </c>
    </row>
    <row r="67" spans="8:9" ht="15.75">
      <c r="H67" s="16"/>
      <c r="I67" s="16"/>
    </row>
    <row r="68" spans="1:9" ht="15.75">
      <c r="A68" s="20" t="s">
        <v>26</v>
      </c>
      <c r="H68" s="19" t="s">
        <v>48</v>
      </c>
      <c r="I68" s="15"/>
    </row>
    <row r="69" spans="1:9" ht="15.75">
      <c r="A69" s="18" t="s">
        <v>25</v>
      </c>
      <c r="H69" s="17" t="s">
        <v>49</v>
      </c>
      <c r="I69" s="21"/>
    </row>
  </sheetData>
  <sheetProtection/>
  <mergeCells count="6">
    <mergeCell ref="K2:M2"/>
    <mergeCell ref="A6:J6"/>
    <mergeCell ref="A1:J1"/>
    <mergeCell ref="A2:J2"/>
    <mergeCell ref="A4:K4"/>
    <mergeCell ref="A5:K5"/>
  </mergeCells>
  <printOptions horizontalCentered="1"/>
  <pageMargins left="0.7874015748031497" right="0.7874015748031497" top="0.7874015748031497" bottom="1.1023622047244095" header="0.7874015748031497" footer="0.7874015748031497"/>
  <pageSetup horizontalDpi="600" verticalDpi="600" orientation="landscape" paperSize="9" scale="61" r:id="rId2"/>
  <headerFooter alignWithMargins="0">
    <oddFooter>&amp;L&amp;"Arial"&amp;7 (2021-03-29 12:00) &amp;C&amp;"Arial"&amp;7&amp;P/&amp;N 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4:J22"/>
  <sheetViews>
    <sheetView zoomScalePageLayoutView="0" workbookViewId="0" topLeftCell="A1">
      <selection activeCell="J17" sqref="J17"/>
    </sheetView>
  </sheetViews>
  <sheetFormatPr defaultColWidth="11.421875" defaultRowHeight="12.75"/>
  <cols>
    <col min="9" max="9" width="18.140625" style="0" bestFit="1" customWidth="1"/>
    <col min="10" max="10" width="14.8515625" style="0" bestFit="1" customWidth="1"/>
  </cols>
  <sheetData>
    <row r="14" spans="8:10" ht="12.75">
      <c r="H14" s="7" t="s">
        <v>23</v>
      </c>
      <c r="I14" s="8" t="e">
        <f>'Informe.01UC_REPORTE DE COMPRAS'!G15+'Informe.01UC_REPORTE DE COMPRAS'!G18+'Informe.01UC_REPORTE DE COMPRAS'!G20+'Informe.01UC_REPORTE DE COMPRAS'!G24+'Informe.01UC_REPORTE DE COMPRAS'!G27+'Informe.01UC_REPORTE DE COMPRAS'!G39+'Informe.01UC_REPORTE DE COMPRAS'!G45+'Informe.01UC_REPORTE DE COMPRAS'!G47+'Informe.01UC_REPORTE DE COMPRAS'!G48+'Informe.01UC_REPORTE DE COMPRAS'!G51+'Informe.01UC_REPORTE DE COMPRAS'!#REF!</f>
        <v>#REF!</v>
      </c>
      <c r="J14" s="9"/>
    </row>
    <row r="15" spans="8:10" ht="12.75">
      <c r="H15" s="7" t="s">
        <v>24</v>
      </c>
      <c r="I15" s="10">
        <v>7512913.6</v>
      </c>
      <c r="J15" s="11"/>
    </row>
    <row r="17" ht="12.75">
      <c r="J17" s="8" t="e">
        <f>SUM(I14:I15)</f>
        <v>#REF!</v>
      </c>
    </row>
    <row r="18" spans="6:9" ht="12.75">
      <c r="F18" s="7"/>
      <c r="I18" s="7"/>
    </row>
    <row r="19" spans="6:9" ht="12.75">
      <c r="F19" s="7"/>
      <c r="I19" s="7"/>
    </row>
    <row r="22" ht="12.75">
      <c r="G2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2021-03-29T19:56:45Z</dcterms:created>
  <dcterms:modified xsi:type="dcterms:W3CDTF">2024-01-02T19:05:53Z</dcterms:modified>
  <cp:category/>
  <cp:version/>
  <cp:contentType/>
  <cp:contentStatus/>
</cp:coreProperties>
</file>